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28F1C1F-9D90-46C4-A664-1970EAC6398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crustal_eqs" sheetId="4" r:id="rId1"/>
    <sheet name="intermediate-depth_eqs" sheetId="6" r:id="rId2"/>
  </sheets>
  <definedNames>
    <definedName name="_xlnm._FilterDatabase" localSheetId="0" hidden="1">crustal_eqs!$F$1:$AD$259</definedName>
    <definedName name="_xlnm._FilterDatabase" localSheetId="1" hidden="1">'intermediate-depth_eqs'!$A$1:$AD$1</definedName>
  </definedNames>
  <calcPr calcId="181029"/>
</workbook>
</file>

<file path=xl/calcChain.xml><?xml version="1.0" encoding="utf-8"?>
<calcChain xmlns="http://schemas.openxmlformats.org/spreadsheetml/2006/main">
  <c r="P189" i="4" l="1"/>
  <c r="AC3" i="4" l="1"/>
  <c r="AC4" i="4" s="1"/>
  <c r="AC5" i="4" s="1"/>
  <c r="AC6" i="4" s="1"/>
  <c r="AC7" i="4" s="1"/>
  <c r="AC8" i="4" s="1"/>
  <c r="AC9" i="4" s="1"/>
  <c r="AC10" i="4" s="1"/>
  <c r="AC11" i="4" s="1"/>
  <c r="AC12" i="4" s="1"/>
  <c r="AC13" i="4" s="1"/>
  <c r="AC14" i="4" s="1"/>
  <c r="AC15" i="4" s="1"/>
  <c r="AC16" i="4" s="1"/>
  <c r="AC17" i="4" s="1"/>
  <c r="AC18" i="4" s="1"/>
  <c r="AC19" i="4" s="1"/>
  <c r="AC20" i="4" s="1"/>
  <c r="AC21" i="4" s="1"/>
  <c r="AC22" i="4" s="1"/>
  <c r="AC23" i="4" s="1"/>
  <c r="AC24" i="4" s="1"/>
  <c r="AC25" i="4" s="1"/>
  <c r="AC26" i="4" s="1"/>
  <c r="AC27" i="4" s="1"/>
  <c r="AC28" i="4" s="1"/>
  <c r="AC29" i="4" s="1"/>
  <c r="AC30" i="4" s="1"/>
  <c r="AC31" i="4" s="1"/>
  <c r="AC32" i="4" s="1"/>
  <c r="AC33" i="4" s="1"/>
  <c r="AC34" i="4" s="1"/>
  <c r="AC35" i="4" s="1"/>
  <c r="AC36" i="4" s="1"/>
  <c r="AC37" i="4" s="1"/>
  <c r="AC38" i="4" s="1"/>
  <c r="AC39" i="4" s="1"/>
  <c r="AC40" i="4" s="1"/>
  <c r="AC41" i="4" s="1"/>
  <c r="AC42" i="4" s="1"/>
  <c r="AC43" i="4" s="1"/>
  <c r="AC44" i="4" s="1"/>
  <c r="AC45" i="4" s="1"/>
  <c r="AC46" i="4" s="1"/>
  <c r="AC47" i="4" s="1"/>
  <c r="AC48" i="4" s="1"/>
  <c r="AC49" i="4" s="1"/>
  <c r="AC50" i="4" s="1"/>
  <c r="AC51" i="4" s="1"/>
  <c r="AC53" i="4" s="1"/>
  <c r="AC54" i="4" s="1"/>
  <c r="AC55" i="4" s="1"/>
  <c r="AC56" i="4" s="1"/>
  <c r="AC57" i="4" s="1"/>
  <c r="AC58" i="4" s="1"/>
  <c r="AC60" i="4" s="1"/>
  <c r="AC61" i="4" s="1"/>
  <c r="AC62" i="4" s="1"/>
  <c r="AC63" i="4" s="1"/>
  <c r="AC64" i="4" s="1"/>
  <c r="AC65" i="4" s="1"/>
  <c r="AC67" i="4" s="1"/>
  <c r="AC68" i="4" s="1"/>
  <c r="AC69" i="4" s="1"/>
  <c r="AC70" i="4" s="1"/>
  <c r="AC71" i="4" s="1"/>
  <c r="AC72" i="4" s="1"/>
  <c r="AC73" i="4" s="1"/>
  <c r="AC74" i="4" s="1"/>
  <c r="AC75" i="4" s="1"/>
  <c r="AC76" i="4" s="1"/>
  <c r="AC77" i="4" s="1"/>
  <c r="AC78" i="4" s="1"/>
  <c r="AC79" i="4" s="1"/>
  <c r="AC80" i="4" s="1"/>
  <c r="AC81" i="4" s="1"/>
  <c r="AC82" i="4" s="1"/>
  <c r="AC83" i="4" s="1"/>
  <c r="AC84" i="4" s="1"/>
  <c r="AC86" i="4" s="1"/>
  <c r="AC88" i="4" s="1"/>
  <c r="AC89" i="4" s="1"/>
  <c r="AC90" i="4" s="1"/>
  <c r="AC91" i="4" s="1"/>
  <c r="AC92" i="4" s="1"/>
  <c r="AC93" i="4" s="1"/>
  <c r="AC94" i="4" s="1"/>
  <c r="AC95" i="4" s="1"/>
  <c r="AC96" i="4" s="1"/>
  <c r="AC98" i="4" s="1"/>
  <c r="AC99" i="4" s="1"/>
  <c r="AC101" i="4" s="1"/>
  <c r="AC102" i="4" s="1"/>
  <c r="AC104" i="4" s="1"/>
  <c r="AC106" i="4" s="1"/>
  <c r="AC107" i="4" s="1"/>
  <c r="AC110" i="4" s="1"/>
  <c r="AC112" i="4" s="1"/>
  <c r="AC113" i="4" s="1"/>
  <c r="AC114" i="4" s="1"/>
  <c r="AC115" i="4" s="1"/>
  <c r="AC116" i="4" s="1"/>
  <c r="AC117" i="4" s="1"/>
  <c r="AC118" i="4" s="1"/>
  <c r="AC119" i="4" s="1"/>
  <c r="AC120" i="4" s="1"/>
  <c r="AC121" i="4" s="1"/>
  <c r="AC122" i="4" s="1"/>
  <c r="AC123" i="4" s="1"/>
  <c r="AC124" i="4" s="1"/>
  <c r="AC125" i="4" s="1"/>
  <c r="AC127" i="4" s="1"/>
  <c r="AC132" i="4" s="1"/>
  <c r="AC133" i="4" s="1"/>
  <c r="AC134" i="4" s="1"/>
  <c r="AC137" i="4" s="1"/>
  <c r="AC138" i="4" s="1"/>
  <c r="AC139" i="4" s="1"/>
  <c r="AC141" i="4" s="1"/>
  <c r="AC142" i="4" s="1"/>
  <c r="AC143" i="4" s="1"/>
  <c r="AC145" i="4" s="1"/>
  <c r="AC147" i="4" s="1"/>
  <c r="AC148" i="4" s="1"/>
  <c r="AC149" i="4" s="1"/>
  <c r="AC150" i="4" s="1"/>
  <c r="AC151" i="4" s="1"/>
  <c r="AC152" i="4" s="1"/>
  <c r="AC154" i="4" s="1"/>
  <c r="AC155" i="4" s="1"/>
  <c r="AC156" i="4" s="1"/>
  <c r="AC157" i="4" s="1"/>
  <c r="AC158" i="4" s="1"/>
  <c r="AC160" i="4" s="1"/>
  <c r="AC161" i="4" s="1"/>
  <c r="AC163" i="4" s="1"/>
  <c r="AC164" i="4" s="1"/>
  <c r="AC165" i="4" s="1"/>
  <c r="AC166" i="4" s="1"/>
  <c r="AC167" i="4" s="1"/>
  <c r="AC168" i="4" s="1"/>
  <c r="AC169" i="4" s="1"/>
  <c r="AC170" i="4" s="1"/>
  <c r="AC171" i="4" s="1"/>
  <c r="AC172" i="4" s="1"/>
  <c r="AC173" i="4" s="1"/>
  <c r="AC174" i="4" s="1"/>
  <c r="AC175" i="4" s="1"/>
  <c r="AC176" i="4" s="1"/>
  <c r="AC177" i="4" s="1"/>
  <c r="AC178" i="4" s="1"/>
  <c r="AC179" i="4" s="1"/>
  <c r="AC180" i="4" s="1"/>
  <c r="AC181" i="4" s="1"/>
  <c r="AC182" i="4" s="1"/>
  <c r="AC183" i="4" s="1"/>
  <c r="AC184" i="4" s="1"/>
  <c r="AC185" i="4" s="1"/>
  <c r="AC186" i="4" s="1"/>
  <c r="AC187" i="4" s="1"/>
  <c r="AC188" i="4" s="1"/>
  <c r="AC190" i="4" s="1"/>
  <c r="AC191" i="4" s="1"/>
  <c r="AC192" i="4" s="1"/>
  <c r="AC193" i="4" s="1"/>
  <c r="AC194" i="4" s="1"/>
  <c r="AC195" i="4" s="1"/>
  <c r="AC196" i="4" s="1"/>
  <c r="AC197" i="4" s="1"/>
  <c r="AC198" i="4" s="1"/>
  <c r="AC199" i="4" s="1"/>
  <c r="AC200" i="4" s="1"/>
  <c r="AC201" i="4" s="1"/>
  <c r="AC202" i="4" s="1"/>
  <c r="AC203" i="4" s="1"/>
  <c r="AC204" i="4" s="1"/>
  <c r="AC205" i="4" s="1"/>
  <c r="AC207" i="4" s="1"/>
  <c r="AC208" i="4" s="1"/>
  <c r="AC209" i="4" s="1"/>
  <c r="AC210" i="4" s="1"/>
  <c r="AC211" i="4" s="1"/>
  <c r="AC212" i="4" s="1"/>
  <c r="AC213" i="4" s="1"/>
  <c r="AC214" i="4" s="1"/>
  <c r="AC215" i="4" s="1"/>
  <c r="AC216" i="4" s="1"/>
  <c r="AC217" i="4" s="1"/>
  <c r="AC218" i="4" s="1"/>
  <c r="AC219" i="4" s="1"/>
  <c r="AC220" i="4" s="1"/>
  <c r="AC222" i="4" s="1"/>
  <c r="AC223" i="4" s="1"/>
  <c r="AC224" i="4" s="1"/>
  <c r="AC225" i="4" s="1"/>
  <c r="AC226" i="4" s="1"/>
  <c r="AC227" i="4" s="1"/>
  <c r="AC228" i="4" s="1"/>
  <c r="AC229" i="4" s="1"/>
  <c r="AC230" i="4" s="1"/>
  <c r="AC232" i="4" s="1"/>
  <c r="AC233" i="4" s="1"/>
  <c r="AC234" i="4" s="1"/>
  <c r="AC235" i="4" s="1"/>
  <c r="AC236" i="4" s="1"/>
  <c r="AC237" i="4" s="1"/>
  <c r="AC238" i="4" s="1"/>
  <c r="AC239" i="4" s="1"/>
  <c r="AC240" i="4" s="1"/>
  <c r="AC241" i="4" s="1"/>
  <c r="AC242" i="4" s="1"/>
  <c r="AC243" i="4" s="1"/>
  <c r="AC244" i="4" s="1"/>
  <c r="AC245" i="4" s="1"/>
  <c r="AC247" i="4" s="1"/>
  <c r="AC248" i="4" s="1"/>
  <c r="AC249" i="4" s="1"/>
  <c r="AC251" i="4" s="1"/>
  <c r="AC252" i="4" s="1"/>
  <c r="AC253" i="4" s="1"/>
  <c r="AC254" i="4" s="1"/>
  <c r="AC255" i="4" s="1"/>
  <c r="AC256" i="4" s="1"/>
  <c r="AC258" i="4" s="1"/>
  <c r="AC259" i="4" s="1"/>
  <c r="AC3" i="6"/>
  <c r="AC4" i="6" s="1"/>
  <c r="AC6" i="6" s="1"/>
  <c r="AC7" i="6" s="1"/>
  <c r="AC8" i="6" s="1"/>
  <c r="AC11" i="6" s="1"/>
  <c r="AC12" i="6" s="1"/>
  <c r="AC13" i="6" s="1"/>
  <c r="AC14" i="6" s="1"/>
  <c r="AC15" i="6" s="1"/>
  <c r="AC16" i="6" s="1"/>
  <c r="AC17" i="6" s="1"/>
  <c r="AC18" i="6" s="1"/>
  <c r="AC19" i="6" s="1"/>
  <c r="AC20" i="6" s="1"/>
  <c r="AC21" i="6" s="1"/>
  <c r="AC22" i="6" s="1"/>
  <c r="AC23" i="6" s="1"/>
  <c r="AC24" i="6" s="1"/>
  <c r="AC25" i="6" s="1"/>
  <c r="AC26" i="6" s="1"/>
  <c r="AC27" i="6" s="1"/>
  <c r="AC28" i="6" s="1"/>
  <c r="AC29" i="6" s="1"/>
  <c r="AC30" i="6" s="1"/>
  <c r="AC31" i="6" s="1"/>
  <c r="AC32" i="6" s="1"/>
  <c r="AC33" i="6" s="1"/>
  <c r="AC34" i="6" s="1"/>
  <c r="AC35" i="6" s="1"/>
  <c r="AC38" i="6" s="1"/>
  <c r="AC39" i="6" s="1"/>
  <c r="AC40" i="6" s="1"/>
  <c r="AC41" i="6" s="1"/>
  <c r="AC42" i="6" s="1"/>
  <c r="AC43" i="6" s="1"/>
  <c r="AC44" i="6" s="1"/>
  <c r="AC45" i="6" s="1"/>
  <c r="AC46" i="6" s="1"/>
  <c r="AC47" i="6" s="1"/>
  <c r="AC48" i="6" s="1"/>
  <c r="AC49" i="6" s="1"/>
  <c r="AC50" i="6" s="1"/>
  <c r="AC51" i="6" s="1"/>
  <c r="AC52" i="6" s="1"/>
  <c r="AC53" i="6" s="1"/>
  <c r="AC54" i="6" s="1"/>
  <c r="AC55" i="6" s="1"/>
  <c r="AC57" i="6" s="1"/>
  <c r="AC58" i="6" s="1"/>
  <c r="AC59" i="6" s="1"/>
  <c r="AC61" i="6" s="1"/>
  <c r="AC62" i="6" s="1"/>
  <c r="AC63" i="6" s="1"/>
  <c r="AC64" i="6" s="1"/>
  <c r="AC65" i="6" s="1"/>
  <c r="AC66" i="6" s="1"/>
  <c r="AC67" i="6" s="1"/>
  <c r="AC68" i="6" s="1"/>
  <c r="AC69" i="6" s="1"/>
  <c r="AC70" i="6" s="1"/>
  <c r="AC71" i="6" s="1"/>
  <c r="AC72" i="6" s="1"/>
  <c r="AC73" i="6" s="1"/>
  <c r="AC74" i="6" s="1"/>
  <c r="AC76" i="6" s="1"/>
  <c r="AC77" i="6" s="1"/>
  <c r="AC78" i="6" s="1"/>
  <c r="AC79" i="6" s="1"/>
  <c r="AC80" i="6" s="1"/>
  <c r="AC81" i="6" s="1"/>
  <c r="AC82" i="6" s="1"/>
  <c r="AC83" i="6" s="1"/>
  <c r="AC84" i="6" s="1"/>
  <c r="AC85" i="6" s="1"/>
  <c r="AC86" i="6" s="1"/>
  <c r="AC87" i="6" s="1"/>
  <c r="AC88" i="6" s="1"/>
  <c r="AC89" i="6" s="1"/>
  <c r="AC90" i="6" s="1"/>
  <c r="AC91" i="6" s="1"/>
  <c r="AC92" i="6" s="1"/>
  <c r="AC93" i="6" s="1"/>
  <c r="AC94" i="6" s="1"/>
  <c r="AC95" i="6" s="1"/>
  <c r="AC96" i="6" s="1"/>
  <c r="AC97" i="6" s="1"/>
  <c r="AC98" i="6" s="1"/>
  <c r="AC99" i="6" s="1"/>
  <c r="AC100" i="6" s="1"/>
  <c r="AC101" i="6" s="1"/>
  <c r="AC102" i="6" s="1"/>
  <c r="AC103" i="6" s="1"/>
  <c r="AC104" i="6" s="1"/>
  <c r="AC105" i="6" s="1"/>
  <c r="AC106" i="6" s="1"/>
  <c r="AC107" i="6" s="1"/>
  <c r="AC108" i="6" s="1"/>
  <c r="AC109" i="6" s="1"/>
  <c r="AC110" i="6" s="1"/>
  <c r="AC111" i="6" s="1"/>
  <c r="AC112" i="6" s="1"/>
  <c r="AC113" i="6" s="1"/>
  <c r="AC114" i="6" s="1"/>
  <c r="AC115" i="6" s="1"/>
  <c r="AC116" i="6" s="1"/>
  <c r="AC117" i="6" s="1"/>
  <c r="AC118" i="6" s="1"/>
  <c r="AC119" i="6" s="1"/>
  <c r="AC120" i="6" s="1"/>
  <c r="AC121" i="6" s="1"/>
  <c r="AC122" i="6" s="1"/>
  <c r="AC123" i="6" s="1"/>
  <c r="AC124" i="6" s="1"/>
  <c r="AC125" i="6" s="1"/>
  <c r="AC126" i="6" s="1"/>
  <c r="AC127" i="6" s="1"/>
  <c r="AC128" i="6" s="1"/>
  <c r="AC129" i="6" s="1"/>
  <c r="AC130" i="6" s="1"/>
  <c r="AC131" i="6" s="1"/>
  <c r="AC132" i="6" s="1"/>
  <c r="AC133" i="6" s="1"/>
  <c r="AC134" i="6" s="1"/>
  <c r="AC135" i="6" s="1"/>
  <c r="AC136" i="6" s="1"/>
  <c r="AC137" i="6" s="1"/>
  <c r="AC138" i="6" s="1"/>
  <c r="AC139" i="6" s="1"/>
  <c r="AC140" i="6" s="1"/>
  <c r="AC141" i="6" s="1"/>
  <c r="AC142" i="6" s="1"/>
  <c r="AC143" i="6" s="1"/>
  <c r="AC144" i="6" s="1"/>
  <c r="AC145" i="6" s="1"/>
  <c r="AC146" i="6" s="1"/>
  <c r="AC147" i="6" s="1"/>
  <c r="AC148" i="6" s="1"/>
  <c r="AC149" i="6" s="1"/>
  <c r="AC150" i="6" s="1"/>
  <c r="AC151" i="6" s="1"/>
  <c r="AC152" i="6" s="1"/>
  <c r="AC153" i="6" s="1"/>
  <c r="AC154" i="6" s="1"/>
  <c r="AC155" i="6" s="1"/>
  <c r="AC156" i="6" s="1"/>
  <c r="AC157" i="6" s="1"/>
  <c r="AC158" i="6" s="1"/>
  <c r="AC159" i="6" s="1"/>
  <c r="AC160" i="6" s="1"/>
  <c r="AC161" i="6" s="1"/>
  <c r="AC162" i="6" s="1"/>
  <c r="AC163" i="6" s="1"/>
  <c r="AC164" i="6" s="1"/>
  <c r="AC165" i="6" s="1"/>
  <c r="AC166" i="6" s="1"/>
  <c r="AC167" i="6" s="1"/>
  <c r="AC168" i="6" s="1"/>
  <c r="AC169" i="6" s="1"/>
  <c r="AC170" i="6" s="1"/>
  <c r="AC171" i="6" s="1"/>
  <c r="AC172" i="6" s="1"/>
  <c r="AC173" i="6" s="1"/>
  <c r="AC174" i="6" s="1"/>
  <c r="AC175" i="6" s="1"/>
  <c r="AC176" i="6" s="1"/>
  <c r="AC177" i="6" s="1"/>
  <c r="AC178" i="6" s="1"/>
  <c r="AC179" i="6" s="1"/>
  <c r="AC180" i="6" s="1"/>
  <c r="AC181" i="6" s="1"/>
  <c r="AC182" i="6" s="1"/>
  <c r="AC183" i="6" s="1"/>
  <c r="AC184" i="6" s="1"/>
  <c r="AC185" i="6" s="1"/>
  <c r="AC186" i="6" s="1"/>
  <c r="AC187" i="6" s="1"/>
  <c r="AC188" i="6" s="1"/>
  <c r="AC189" i="6" s="1"/>
  <c r="AC190" i="6" s="1"/>
  <c r="AC191" i="6" s="1"/>
  <c r="AC192" i="6" s="1"/>
  <c r="AC193" i="6" s="1"/>
  <c r="AC194" i="6" s="1"/>
  <c r="AC195" i="6" s="1"/>
  <c r="AC196" i="6" s="1"/>
  <c r="AC197" i="6" s="1"/>
  <c r="AC198" i="6" s="1"/>
  <c r="AC199" i="6" s="1"/>
  <c r="AC200" i="6" s="1"/>
  <c r="AC201" i="6" s="1"/>
  <c r="AC202" i="6" s="1"/>
  <c r="AC203" i="6" s="1"/>
  <c r="AC204" i="6" s="1"/>
  <c r="AC205" i="6" s="1"/>
  <c r="AC206" i="6" s="1"/>
  <c r="AC207" i="6" s="1"/>
  <c r="AC208" i="6" s="1"/>
  <c r="AC209" i="6" s="1"/>
  <c r="AC210" i="6" s="1"/>
  <c r="AC211" i="6" s="1"/>
  <c r="AC212" i="6" s="1"/>
  <c r="AC213" i="6" s="1"/>
  <c r="AC214" i="6" s="1"/>
  <c r="AC215" i="6" s="1"/>
  <c r="AC216" i="6" s="1"/>
  <c r="AC217" i="6" s="1"/>
  <c r="AC218" i="6" s="1"/>
  <c r="AC219" i="6" s="1"/>
  <c r="AC221" i="6" s="1"/>
  <c r="AC222" i="6" s="1"/>
  <c r="AC223" i="6" s="1"/>
  <c r="AC225" i="6" s="1"/>
  <c r="AC226" i="6" s="1"/>
  <c r="AC227" i="6" s="1"/>
  <c r="AC228" i="6" s="1"/>
  <c r="AC229" i="6" s="1"/>
  <c r="AC230" i="6" s="1"/>
  <c r="AC231" i="6" s="1"/>
  <c r="AC232" i="6" s="1"/>
  <c r="AC233" i="6" s="1"/>
  <c r="AC234" i="6" s="1"/>
  <c r="AC235" i="6" s="1"/>
  <c r="AC236" i="6" s="1"/>
  <c r="AC237" i="6" s="1"/>
  <c r="AC238" i="6" s="1"/>
  <c r="AC239" i="6" s="1"/>
  <c r="AC240" i="6" s="1"/>
  <c r="AC241" i="6" s="1"/>
  <c r="AC242" i="6" s="1"/>
  <c r="AC243" i="6" s="1"/>
  <c r="AC244" i="6" s="1"/>
  <c r="AC245" i="6" s="1"/>
  <c r="AC246" i="6" s="1"/>
  <c r="AC247" i="6" s="1"/>
  <c r="AC248" i="6" s="1"/>
  <c r="AC249" i="6" s="1"/>
  <c r="AC250" i="6" s="1"/>
  <c r="AC251" i="6" s="1"/>
  <c r="AC252" i="6" s="1"/>
  <c r="AC253" i="6" s="1"/>
  <c r="AC254" i="6" s="1"/>
  <c r="AC255" i="6" s="1"/>
  <c r="AC256" i="6" s="1"/>
  <c r="AC257" i="6" s="1"/>
  <c r="AC258" i="6" s="1"/>
  <c r="AC259" i="6" s="1"/>
  <c r="AC260" i="6" s="1"/>
  <c r="AC261" i="6" s="1"/>
  <c r="AC262" i="6" s="1"/>
  <c r="AC263" i="6" s="1"/>
  <c r="AC264" i="6" s="1"/>
  <c r="AC265" i="6" s="1"/>
  <c r="AC266" i="6" s="1"/>
  <c r="AC267" i="6" s="1"/>
  <c r="AC268" i="6" s="1"/>
  <c r="AC269" i="6" s="1"/>
  <c r="AC270" i="6" s="1"/>
  <c r="AC271" i="6" s="1"/>
  <c r="AC272" i="6" s="1"/>
  <c r="AC273" i="6" s="1"/>
  <c r="AC274" i="6" s="1"/>
  <c r="AC275" i="6" s="1"/>
  <c r="AC276" i="6" s="1"/>
  <c r="AC277" i="6" s="1"/>
  <c r="AC278" i="6" s="1"/>
  <c r="AC279" i="6" s="1"/>
  <c r="AC280" i="6" s="1"/>
  <c r="AC281" i="6" s="1"/>
  <c r="AC282" i="6" s="1"/>
  <c r="AC283" i="6" s="1"/>
  <c r="AC284" i="6" s="1"/>
  <c r="AC285" i="6" s="1"/>
  <c r="AC286" i="6" s="1"/>
  <c r="AC287" i="6" s="1"/>
  <c r="AC288" i="6" s="1"/>
  <c r="AC289" i="6" s="1"/>
  <c r="AC290" i="6" s="1"/>
  <c r="AC291" i="6" s="1"/>
  <c r="AC292" i="6" s="1"/>
  <c r="AC293" i="6" s="1"/>
  <c r="AC294" i="6" s="1"/>
  <c r="AC295" i="6" s="1"/>
  <c r="AC296" i="6" s="1"/>
  <c r="AC297" i="6" s="1"/>
  <c r="AC298" i="6" s="1"/>
  <c r="AC299" i="6" s="1"/>
  <c r="AC300" i="6" s="1"/>
  <c r="AC301" i="6" s="1"/>
  <c r="AC302" i="6" s="1"/>
  <c r="AC303" i="6" s="1"/>
  <c r="AC304" i="6" s="1"/>
  <c r="AC305" i="6" s="1"/>
  <c r="AC306" i="6" s="1"/>
  <c r="AC307" i="6" s="1"/>
  <c r="AC308" i="6" s="1"/>
  <c r="AC309" i="6" s="1"/>
  <c r="AC310" i="6" s="1"/>
  <c r="AC311" i="6" s="1"/>
  <c r="AC312" i="6" s="1"/>
  <c r="AC313" i="6" s="1"/>
  <c r="AC314" i="6" s="1"/>
  <c r="AC315" i="6" s="1"/>
  <c r="AC316" i="6" s="1"/>
  <c r="AC317" i="6" s="1"/>
  <c r="AC318" i="6" s="1"/>
  <c r="AC319" i="6" s="1"/>
  <c r="AC321" i="6" s="1"/>
  <c r="AC322" i="6" s="1"/>
  <c r="AC323" i="6" s="1"/>
  <c r="AC324" i="6" s="1"/>
  <c r="AC325" i="6" s="1"/>
  <c r="AC326" i="6" s="1"/>
  <c r="AC327" i="6" s="1"/>
  <c r="AC328" i="6" s="1"/>
  <c r="AC329" i="6" s="1"/>
  <c r="AC330" i="6" s="1"/>
  <c r="AC331" i="6" s="1"/>
  <c r="AC333" i="6" s="1"/>
  <c r="AC334" i="6" s="1"/>
  <c r="AC336" i="6" s="1"/>
  <c r="AC337" i="6" s="1"/>
  <c r="AC338" i="6" s="1"/>
  <c r="AC339" i="6" s="1"/>
  <c r="AC340" i="6" s="1"/>
  <c r="AC342" i="6" s="1"/>
  <c r="AC343" i="6" s="1"/>
  <c r="AC344" i="6" s="1"/>
  <c r="AC345" i="6" s="1"/>
  <c r="AC346" i="6" s="1"/>
  <c r="AC347" i="6" s="1"/>
  <c r="AC349" i="6" s="1"/>
  <c r="AC351" i="6" s="1"/>
  <c r="AC352" i="6" s="1"/>
  <c r="AC353" i="6" s="1"/>
  <c r="AC354" i="6" s="1"/>
  <c r="AC355" i="6" s="1"/>
  <c r="AC356" i="6" s="1"/>
  <c r="AC357" i="6" s="1"/>
  <c r="AC358" i="6" s="1"/>
  <c r="AC359" i="6" s="1"/>
  <c r="AC360" i="6" s="1"/>
  <c r="AC361" i="6" s="1"/>
  <c r="AC362" i="6" s="1"/>
  <c r="AC363" i="6" s="1"/>
  <c r="AC364" i="6" s="1"/>
  <c r="AC365" i="6" s="1"/>
  <c r="AC366" i="6" s="1"/>
  <c r="AC368" i="6" s="1"/>
  <c r="AC369" i="6" s="1"/>
  <c r="AC370" i="6" s="1"/>
  <c r="AC371" i="6" s="1"/>
  <c r="AC372" i="6" s="1"/>
  <c r="AC373" i="6" s="1"/>
  <c r="AC375" i="6" s="1"/>
  <c r="AC378" i="6" s="1"/>
  <c r="AC379" i="6" s="1"/>
  <c r="AC380" i="6" s="1"/>
  <c r="AC381" i="6" s="1"/>
  <c r="AC382" i="6" s="1"/>
  <c r="AC383" i="6" s="1"/>
  <c r="AC384" i="6" s="1"/>
  <c r="AC385" i="6" s="1"/>
  <c r="AC386" i="6" s="1"/>
  <c r="AC387" i="6" s="1"/>
  <c r="AC388" i="6" s="1"/>
  <c r="AC389" i="6" s="1"/>
  <c r="AC390" i="6" s="1"/>
  <c r="AC391" i="6" s="1"/>
  <c r="AC392" i="6" s="1"/>
  <c r="AC393" i="6" s="1"/>
  <c r="AC394" i="6" s="1"/>
  <c r="AC396" i="6" s="1"/>
  <c r="AC397" i="6" s="1"/>
  <c r="AC398" i="6" s="1"/>
  <c r="AC399" i="6" s="1"/>
  <c r="AC400" i="6" s="1"/>
  <c r="AC401" i="6" s="1"/>
  <c r="AC402" i="6" s="1"/>
  <c r="AC403" i="6" s="1"/>
  <c r="AC404" i="6" s="1"/>
  <c r="AC405" i="6" s="1"/>
  <c r="AC406" i="6" s="1"/>
  <c r="AC407" i="6" s="1"/>
  <c r="AC408" i="6" s="1"/>
  <c r="AC409" i="6" s="1"/>
  <c r="AC410" i="6" s="1"/>
  <c r="AC411" i="6" s="1"/>
  <c r="AC412" i="6" s="1"/>
  <c r="AC413" i="6" s="1"/>
  <c r="AC414" i="6" s="1"/>
  <c r="AC415" i="6" s="1"/>
  <c r="AC416" i="6" s="1"/>
  <c r="AC417" i="6" s="1"/>
  <c r="AC418" i="6" s="1"/>
  <c r="AC419" i="6" s="1"/>
  <c r="AC420" i="6" s="1"/>
  <c r="AC421" i="6" s="1"/>
  <c r="AC422" i="6" s="1"/>
  <c r="AC423" i="6" s="1"/>
  <c r="AC424" i="6" s="1"/>
  <c r="AC425" i="6" s="1"/>
  <c r="AC426" i="6" s="1"/>
  <c r="AC427" i="6" s="1"/>
  <c r="AC428" i="6" s="1"/>
  <c r="P186" i="4"/>
  <c r="P180" i="4"/>
</calcChain>
</file>

<file path=xl/sharedStrings.xml><?xml version="1.0" encoding="utf-8"?>
<sst xmlns="http://schemas.openxmlformats.org/spreadsheetml/2006/main" count="2478" uniqueCount="193">
  <si>
    <t xml:space="preserve"> </t>
  </si>
  <si>
    <t>GE95</t>
  </si>
  <si>
    <t>RO80</t>
  </si>
  <si>
    <t>C83</t>
  </si>
  <si>
    <t>OBP89</t>
  </si>
  <si>
    <t>RACSP96</t>
  </si>
  <si>
    <t>OA84</t>
  </si>
  <si>
    <t>CO-1</t>
  </si>
  <si>
    <t>CO-2</t>
  </si>
  <si>
    <t>OT87</t>
  </si>
  <si>
    <t>CO-3</t>
  </si>
  <si>
    <t>OC89</t>
  </si>
  <si>
    <t>RO89</t>
  </si>
  <si>
    <t>OC90</t>
  </si>
  <si>
    <t>RU91</t>
  </si>
  <si>
    <t>ROU91</t>
  </si>
  <si>
    <t>RU92</t>
  </si>
  <si>
    <t>ROU92</t>
  </si>
  <si>
    <t>RU93</t>
  </si>
  <si>
    <t>U94</t>
  </si>
  <si>
    <t>UPR95</t>
  </si>
  <si>
    <t>UPR96</t>
  </si>
  <si>
    <t>PUR97</t>
  </si>
  <si>
    <t>PUR98</t>
  </si>
  <si>
    <t>ID</t>
  </si>
  <si>
    <t>MO</t>
  </si>
  <si>
    <t>FC</t>
  </si>
  <si>
    <t>BD</t>
  </si>
  <si>
    <t>BA</t>
  </si>
  <si>
    <t>Year</t>
  </si>
  <si>
    <t>Month</t>
  </si>
  <si>
    <t>Day</t>
  </si>
  <si>
    <t>Hour</t>
  </si>
  <si>
    <t>Minute</t>
  </si>
  <si>
    <t>Latitude</t>
  </si>
  <si>
    <t>Longitude</t>
  </si>
  <si>
    <t>Depth_km</t>
  </si>
  <si>
    <t>Pl_A_az</t>
  </si>
  <si>
    <t>Pl_A_dip</t>
  </si>
  <si>
    <t>Pl_A_rake</t>
  </si>
  <si>
    <t>Pl_B_dip</t>
  </si>
  <si>
    <t>Pl_B_az</t>
  </si>
  <si>
    <t>Pl_B_rake</t>
  </si>
  <si>
    <t>P_az</t>
  </si>
  <si>
    <t>P_pl</t>
  </si>
  <si>
    <t>B_az</t>
  </si>
  <si>
    <t>B_pl</t>
  </si>
  <si>
    <t>T_az</t>
  </si>
  <si>
    <t>T_pl</t>
  </si>
  <si>
    <t>No_sta</t>
  </si>
  <si>
    <t>Reference</t>
  </si>
  <si>
    <t>Seismic_source</t>
  </si>
  <si>
    <t>–153</t>
  </si>
  <si>
    <t>–44</t>
  </si>
  <si>
    <t>–156</t>
  </si>
  <si>
    <t>–8</t>
  </si>
  <si>
    <t>–145</t>
  </si>
  <si>
    <t>–35</t>
  </si>
  <si>
    <t>–38</t>
  </si>
  <si>
    <t>–148</t>
  </si>
  <si>
    <t>–168</t>
  </si>
  <si>
    <t>–133</t>
  </si>
  <si>
    <t>–41</t>
  </si>
  <si>
    <t>–12</t>
  </si>
  <si>
    <t>–27</t>
  </si>
  <si>
    <t>–121</t>
  </si>
  <si>
    <t>–57</t>
  </si>
  <si>
    <t>–48</t>
  </si>
  <si>
    <t>–16</t>
  </si>
  <si>
    <t>–140</t>
  </si>
  <si>
    <t>–54</t>
  </si>
  <si>
    <t>–129</t>
  </si>
  <si>
    <t>–143</t>
  </si>
  <si>
    <t>–11</t>
  </si>
  <si>
    <t>–163</t>
  </si>
  <si>
    <t>–14</t>
  </si>
  <si>
    <t>–132</t>
  </si>
  <si>
    <t>–52</t>
  </si>
  <si>
    <t>–63</t>
  </si>
  <si>
    <t>–119</t>
  </si>
  <si>
    <t>–29</t>
  </si>
  <si>
    <t>–49</t>
  </si>
  <si>
    <t>–167</t>
  </si>
  <si>
    <t>–23</t>
  </si>
  <si>
    <t>–171</t>
  </si>
  <si>
    <t>–19</t>
  </si>
  <si>
    <t>–160</t>
  </si>
  <si>
    <t>–131</t>
  </si>
  <si>
    <t>–37</t>
  </si>
  <si>
    <t>–144</t>
  </si>
  <si>
    <t>–15</t>
  </si>
  <si>
    <t>–170</t>
  </si>
  <si>
    <t>–17</t>
  </si>
  <si>
    <t>–21</t>
  </si>
  <si>
    <t>–176</t>
  </si>
  <si>
    <t>–31</t>
  </si>
  <si>
    <t>–34</t>
  </si>
  <si>
    <t>–40</t>
  </si>
  <si>
    <t>–73</t>
  </si>
  <si>
    <t>–118</t>
  </si>
  <si>
    <t>–158</t>
  </si>
  <si>
    <t>–47</t>
  </si>
  <si>
    <t>–142</t>
  </si>
  <si>
    <t>–45</t>
  </si>
  <si>
    <t>–159</t>
  </si>
  <si>
    <t>–60</t>
  </si>
  <si>
    <t>–125</t>
  </si>
  <si>
    <t>–39</t>
  </si>
  <si>
    <t>–32</t>
  </si>
  <si>
    <t>–138</t>
  </si>
  <si>
    <t>–9</t>
  </si>
  <si>
    <t>–136</t>
  </si>
  <si>
    <t>–51</t>
  </si>
  <si>
    <t>–162</t>
  </si>
  <si>
    <t>–36</t>
  </si>
  <si>
    <t>–30</t>
  </si>
  <si>
    <t>–122</t>
  </si>
  <si>
    <t>–164</t>
  </si>
  <si>
    <t>–26</t>
  </si>
  <si>
    <t>–134</t>
  </si>
  <si>
    <t>–5</t>
  </si>
  <si>
    <t>–151</t>
  </si>
  <si>
    <t>–139</t>
  </si>
  <si>
    <t>–130</t>
  </si>
  <si>
    <t>–33</t>
  </si>
  <si>
    <t>–2</t>
  </si>
  <si>
    <t>–120</t>
  </si>
  <si>
    <t>–42</t>
  </si>
  <si>
    <t>–107</t>
  </si>
  <si>
    <t>–62</t>
  </si>
  <si>
    <t>–24</t>
  </si>
  <si>
    <t>–180</t>
  </si>
  <si>
    <t>–59</t>
  </si>
  <si>
    <t>–110</t>
  </si>
  <si>
    <t>–72</t>
  </si>
  <si>
    <t>–149</t>
  </si>
  <si>
    <t>–123</t>
  </si>
  <si>
    <t>–117</t>
  </si>
  <si>
    <t>DA</t>
  </si>
  <si>
    <t>ND</t>
  </si>
  <si>
    <t>TRA</t>
  </si>
  <si>
    <t xml:space="preserve">GE95 </t>
  </si>
  <si>
    <t>O87</t>
  </si>
  <si>
    <t>OA86</t>
  </si>
  <si>
    <t>TO02</t>
  </si>
  <si>
    <t>RAD_2018</t>
  </si>
  <si>
    <t>RAD02</t>
  </si>
  <si>
    <t>RAD08</t>
  </si>
  <si>
    <t>ARD12</t>
  </si>
  <si>
    <t>No</t>
  </si>
  <si>
    <t>Yes</t>
  </si>
  <si>
    <t>CSC</t>
  </si>
  <si>
    <t>ARD15</t>
  </si>
  <si>
    <t>ARD05</t>
  </si>
  <si>
    <t>OR08</t>
  </si>
  <si>
    <t>OR08,OR8</t>
  </si>
  <si>
    <t>RAD02, RAKDP97</t>
  </si>
  <si>
    <t>RAD02, RAKDP97, OA84</t>
  </si>
  <si>
    <t>ARD15, RAD02</t>
  </si>
  <si>
    <t>OR8</t>
  </si>
  <si>
    <t>OR8, OR10</t>
  </si>
  <si>
    <t>OR8,OR10,RAD02</t>
  </si>
  <si>
    <t>OR7,OR10</t>
  </si>
  <si>
    <t>OR8, OR10, RAD02</t>
  </si>
  <si>
    <t>RAD02,PUR97</t>
  </si>
  <si>
    <t>OR7</t>
  </si>
  <si>
    <t>SAZ08</t>
  </si>
  <si>
    <r>
      <t>Lon (</t>
    </r>
    <r>
      <rPr>
        <b/>
        <vertAlign val="superscript"/>
        <sz val="10"/>
        <rFont val="Arial"/>
        <family val="2"/>
      </rPr>
      <t>0</t>
    </r>
    <r>
      <rPr>
        <b/>
        <sz val="10"/>
        <rFont val="Arial"/>
        <family val="2"/>
      </rPr>
      <t>E)</t>
    </r>
  </si>
  <si>
    <r>
      <t>Lat  (</t>
    </r>
    <r>
      <rPr>
        <b/>
        <vertAlign val="superscript"/>
        <sz val="10"/>
        <rFont val="Arial"/>
        <family val="2"/>
      </rPr>
      <t>0</t>
    </r>
    <r>
      <rPr>
        <b/>
        <sz val="10"/>
        <rFont val="Arial"/>
        <family val="2"/>
      </rPr>
      <t>N)</t>
    </r>
  </si>
  <si>
    <t>Catalog</t>
  </si>
  <si>
    <r>
      <t>M</t>
    </r>
    <r>
      <rPr>
        <b/>
        <vertAlign val="subscript"/>
        <sz val="10"/>
        <rFont val="Arial"/>
        <family val="2"/>
      </rPr>
      <t>S</t>
    </r>
  </si>
  <si>
    <r>
      <t>M</t>
    </r>
    <r>
      <rPr>
        <b/>
        <vertAlign val="subscript"/>
        <sz val="10"/>
        <rFont val="Arial"/>
        <family val="2"/>
      </rPr>
      <t>L</t>
    </r>
  </si>
  <si>
    <r>
      <t>M</t>
    </r>
    <r>
      <rPr>
        <b/>
        <vertAlign val="subscript"/>
        <sz val="10"/>
        <rFont val="Arial"/>
        <family val="2"/>
      </rPr>
      <t>W</t>
    </r>
  </si>
  <si>
    <r>
      <t>M</t>
    </r>
    <r>
      <rPr>
        <b/>
        <vertAlign val="subscript"/>
        <sz val="10"/>
        <rFont val="Arial"/>
        <family val="2"/>
      </rPr>
      <t>W</t>
    </r>
    <r>
      <rPr>
        <b/>
        <sz val="10"/>
        <rFont val="Arial"/>
        <family val="2"/>
      </rPr>
      <t>_Romplus</t>
    </r>
  </si>
  <si>
    <t>No-sta-incons</t>
  </si>
  <si>
    <t>Romplus Catalog</t>
  </si>
  <si>
    <t>Depth km</t>
  </si>
  <si>
    <t>OR08,GE95</t>
  </si>
  <si>
    <t>12</t>
  </si>
  <si>
    <t>19</t>
  </si>
  <si>
    <t>11</t>
  </si>
  <si>
    <t>23</t>
  </si>
  <si>
    <t>10</t>
  </si>
  <si>
    <t>14</t>
  </si>
  <si>
    <t>15</t>
  </si>
  <si>
    <t>20</t>
  </si>
  <si>
    <t>17</t>
  </si>
  <si>
    <t>25</t>
  </si>
  <si>
    <t>18</t>
  </si>
  <si>
    <t>16</t>
  </si>
  <si>
    <t>13</t>
  </si>
  <si>
    <t>21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</si>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</sst>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/>
  </cellStyleXfs>
  <cellXfs count="33">
    <xf numFmtId="0" fontId="1" fillId="0" borderId="0" xfId="0" applyFont="1"/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NumberFormat="1" applyFont="1"/>
    <xf numFmtId="0" fontId="0" fillId="0" borderId="0" xfId="0"/>
    <xf numFmtId="1" fontId="1" fillId="0" borderId="0" xfId="0" applyNumberFormat="1" applyFont="1"/>
    <xf numFmtId="0" fontId="4" fillId="0" borderId="0" xfId="0" applyFont="1" applyAlignment="1">
      <alignment horizontal="center"/>
    </xf>
    <xf numFmtId="0" fontId="1" fillId="0" borderId="0" xfId="0" applyFont="1" applyFill="1" applyBorder="1"/>
    <xf numFmtId="0" fontId="0" fillId="0" borderId="0" xfId="0" applyFont="1"/>
    <xf numFmtId="1" fontId="0" fillId="0" borderId="0" xfId="0" applyNumberFormat="1"/>
    <xf numFmtId="0" fontId="6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NumberFormat="1" applyFont="1" applyBorder="1" applyAlignment="1"/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right"/>
    </xf>
    <xf numFmtId="49" fontId="0" fillId="0" borderId="0" xfId="0" applyNumberFormat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ont="1" applyFill="1"/>
    <xf numFmtId="49" fontId="1" fillId="0" borderId="0" xfId="0" applyNumberFormat="1" applyFont="1" applyFill="1" applyAlignment="1">
      <alignment horizontal="right"/>
    </xf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69"/>
  <sheetViews>
    <sheetView tabSelected="1" workbookViewId="0">
      <pane ySplit="1" topLeftCell="A2" activePane="bottomLeft" state="frozen"/>
      <selection pane="bottomLeft" activeCell="B9" sqref="B9"/>
    </sheetView>
  </sheetViews>
  <sheetFormatPr defaultColWidth="8" defaultRowHeight="14.1" customHeight="1" x14ac:dyDescent="0.2"/>
  <cols>
    <col min="1" max="1" width="7.28515625" customWidth="1"/>
    <col min="2" max="2" width="6.7109375" customWidth="1"/>
    <col min="3" max="3" width="4.42578125" bestFit="1" customWidth="1"/>
    <col min="4" max="4" width="5.7109375" customWidth="1"/>
    <col min="5" max="5" width="7.140625" bestFit="1" customWidth="1"/>
    <col min="6" max="6" width="8.42578125" bestFit="1" customWidth="1"/>
    <col min="7" max="7" width="10.140625" bestFit="1" customWidth="1"/>
    <col min="8" max="8" width="7.28515625" customWidth="1"/>
    <col min="9" max="9" width="4.85546875" style="5" customWidth="1"/>
    <col min="10" max="10" width="5.42578125" style="5" customWidth="1"/>
    <col min="11" max="11" width="6.5703125" style="5" customWidth="1"/>
    <col min="12" max="12" width="7.5703125" style="5" customWidth="1"/>
    <col min="13" max="13" width="11.42578125" style="5" customWidth="1"/>
    <col min="14" max="14" width="8.28515625" bestFit="1" customWidth="1"/>
    <col min="15" max="15" width="9" bestFit="1" customWidth="1"/>
    <col min="16" max="16" width="10.140625" bestFit="1" customWidth="1"/>
    <col min="17" max="17" width="8.28515625" bestFit="1" customWidth="1"/>
    <col min="18" max="18" width="9" bestFit="1" customWidth="1"/>
    <col min="19" max="19" width="10.140625" bestFit="1" customWidth="1"/>
    <col min="20" max="20" width="5.42578125" bestFit="1" customWidth="1"/>
    <col min="21" max="21" width="5" bestFit="1" customWidth="1"/>
    <col min="22" max="22" width="5.42578125" bestFit="1" customWidth="1"/>
    <col min="23" max="23" width="5" bestFit="1" customWidth="1"/>
    <col min="24" max="24" width="5.28515625" bestFit="1" customWidth="1"/>
    <col min="25" max="25" width="4.85546875" bestFit="1" customWidth="1"/>
    <col min="26" max="26" width="7" bestFit="1" customWidth="1"/>
    <col min="27" max="27" width="14.5703125" customWidth="1"/>
    <col min="28" max="28" width="18.28515625" customWidth="1"/>
    <col min="29" max="29" width="12.140625" customWidth="1"/>
    <col min="30" max="30" width="15.28515625" bestFit="1" customWidth="1"/>
  </cols>
  <sheetData>
    <row r="1" spans="1:30" ht="27" x14ac:dyDescent="0.2">
      <c r="A1" s="1" t="s">
        <v>29</v>
      </c>
      <c r="B1" s="1" t="s">
        <v>30</v>
      </c>
      <c r="C1" s="1" t="s">
        <v>31</v>
      </c>
      <c r="D1" s="1" t="s">
        <v>32</v>
      </c>
      <c r="E1" s="1" t="s">
        <v>33</v>
      </c>
      <c r="F1" s="1" t="s">
        <v>34</v>
      </c>
      <c r="G1" s="1" t="s">
        <v>35</v>
      </c>
      <c r="H1" s="1" t="s">
        <v>36</v>
      </c>
      <c r="I1" s="4" t="s">
        <v>170</v>
      </c>
      <c r="J1" s="4" t="s">
        <v>171</v>
      </c>
      <c r="K1" s="4" t="s">
        <v>172</v>
      </c>
      <c r="L1" s="4" t="s">
        <v>173</v>
      </c>
      <c r="M1" s="4" t="s">
        <v>175</v>
      </c>
      <c r="N1" s="1" t="s">
        <v>37</v>
      </c>
      <c r="O1" s="1" t="s">
        <v>38</v>
      </c>
      <c r="P1" s="1" t="s">
        <v>39</v>
      </c>
      <c r="Q1" s="1" t="s">
        <v>41</v>
      </c>
      <c r="R1" s="1" t="s">
        <v>40</v>
      </c>
      <c r="S1" s="1" t="s">
        <v>42</v>
      </c>
      <c r="T1" s="1" t="s">
        <v>43</v>
      </c>
      <c r="U1" s="1" t="s">
        <v>44</v>
      </c>
      <c r="V1" s="1" t="s">
        <v>45</v>
      </c>
      <c r="W1" s="1" t="s">
        <v>46</v>
      </c>
      <c r="X1" s="1" t="s">
        <v>47</v>
      </c>
      <c r="Y1" s="1" t="s">
        <v>48</v>
      </c>
      <c r="Z1" s="1" t="s">
        <v>49</v>
      </c>
      <c r="AA1" s="1" t="s">
        <v>169</v>
      </c>
      <c r="AB1" s="1" t="s">
        <v>50</v>
      </c>
      <c r="AC1" s="1" t="s">
        <v>24</v>
      </c>
      <c r="AD1" s="2" t="s">
        <v>51</v>
      </c>
    </row>
    <row r="2" spans="1:30" ht="12.75" x14ac:dyDescent="0.2">
      <c r="A2" s="8">
        <v>1952</v>
      </c>
      <c r="B2" s="8">
        <v>6</v>
      </c>
      <c r="C2" s="8">
        <v>3</v>
      </c>
      <c r="D2" s="8">
        <v>5</v>
      </c>
      <c r="E2" s="8">
        <v>53</v>
      </c>
      <c r="F2" s="8">
        <v>45.7</v>
      </c>
      <c r="G2" s="8">
        <v>26.8</v>
      </c>
      <c r="H2" s="8">
        <v>22</v>
      </c>
      <c r="I2" s="19"/>
      <c r="J2" s="19"/>
      <c r="K2" s="19">
        <v>4.5</v>
      </c>
      <c r="M2" s="19" t="s">
        <v>150</v>
      </c>
      <c r="N2" s="8">
        <v>10</v>
      </c>
      <c r="O2" s="8">
        <v>54</v>
      </c>
      <c r="P2" s="8">
        <v>67</v>
      </c>
      <c r="Q2" s="11">
        <v>226</v>
      </c>
      <c r="R2" s="11">
        <v>42</v>
      </c>
      <c r="S2" s="11">
        <v>118</v>
      </c>
      <c r="T2" s="8">
        <v>116</v>
      </c>
      <c r="U2" s="8">
        <v>6</v>
      </c>
      <c r="V2" s="8"/>
      <c r="W2" s="8"/>
      <c r="X2" s="8">
        <v>224</v>
      </c>
      <c r="Y2" s="8">
        <v>71</v>
      </c>
      <c r="Z2" s="8"/>
      <c r="AA2" s="8" t="s">
        <v>144</v>
      </c>
      <c r="AB2" s="8" t="s">
        <v>144</v>
      </c>
      <c r="AC2" s="13">
        <v>10001</v>
      </c>
      <c r="AD2" s="13" t="s">
        <v>25</v>
      </c>
    </row>
    <row r="3" spans="1:30" ht="12.75" x14ac:dyDescent="0.2">
      <c r="A3" s="8">
        <v>1956</v>
      </c>
      <c r="B3" s="8">
        <v>4</v>
      </c>
      <c r="C3" s="8">
        <v>18</v>
      </c>
      <c r="D3" s="8">
        <v>12</v>
      </c>
      <c r="E3" s="8">
        <v>52</v>
      </c>
      <c r="F3" s="8">
        <v>46.1</v>
      </c>
      <c r="G3" s="8">
        <v>27.4</v>
      </c>
      <c r="H3" s="8">
        <v>20</v>
      </c>
      <c r="I3" s="19"/>
      <c r="J3" s="19"/>
      <c r="K3" s="19">
        <v>4.5</v>
      </c>
      <c r="M3" s="19" t="s">
        <v>150</v>
      </c>
      <c r="N3" s="8">
        <v>162</v>
      </c>
      <c r="O3" s="8">
        <v>77</v>
      </c>
      <c r="P3" s="8">
        <v>74</v>
      </c>
      <c r="Q3" s="23">
        <v>34</v>
      </c>
      <c r="R3" s="23">
        <v>21</v>
      </c>
      <c r="S3" s="23">
        <v>140</v>
      </c>
      <c r="T3" s="8">
        <v>265</v>
      </c>
      <c r="U3" s="8">
        <v>30</v>
      </c>
      <c r="V3" s="8"/>
      <c r="W3" s="8"/>
      <c r="X3" s="8">
        <v>53</v>
      </c>
      <c r="Y3" s="8">
        <v>55</v>
      </c>
      <c r="Z3" s="8"/>
      <c r="AA3" s="8" t="s">
        <v>144</v>
      </c>
      <c r="AB3" s="8" t="s">
        <v>144</v>
      </c>
      <c r="AC3" s="13">
        <f>AC2+1</f>
        <v>10002</v>
      </c>
      <c r="AD3" s="13" t="s">
        <v>27</v>
      </c>
    </row>
    <row r="4" spans="1:30" ht="12.75" x14ac:dyDescent="0.2">
      <c r="A4" s="8">
        <v>1957</v>
      </c>
      <c r="B4" s="8">
        <v>12</v>
      </c>
      <c r="C4" s="8">
        <v>23</v>
      </c>
      <c r="D4" s="8">
        <v>23</v>
      </c>
      <c r="E4" s="8">
        <v>38</v>
      </c>
      <c r="F4" s="8">
        <v>45.4</v>
      </c>
      <c r="G4" s="8">
        <v>26.9</v>
      </c>
      <c r="H4" s="8">
        <v>20</v>
      </c>
      <c r="I4" s="19"/>
      <c r="J4" s="19"/>
      <c r="K4" s="19">
        <v>4</v>
      </c>
      <c r="M4" s="19" t="s">
        <v>150</v>
      </c>
      <c r="N4" s="8">
        <v>7</v>
      </c>
      <c r="O4" s="8">
        <v>56</v>
      </c>
      <c r="P4" s="8">
        <v>-112</v>
      </c>
      <c r="Q4" s="23">
        <v>223</v>
      </c>
      <c r="R4" s="23">
        <v>40</v>
      </c>
      <c r="S4" s="23">
        <v>-61</v>
      </c>
      <c r="T4" s="8">
        <v>228</v>
      </c>
      <c r="U4" s="8">
        <v>70</v>
      </c>
      <c r="V4" s="8"/>
      <c r="W4" s="8"/>
      <c r="X4" s="8">
        <v>112</v>
      </c>
      <c r="Y4" s="8">
        <v>8</v>
      </c>
      <c r="Z4" s="8"/>
      <c r="AA4" s="8" t="s">
        <v>144</v>
      </c>
      <c r="AB4" s="8" t="s">
        <v>144</v>
      </c>
      <c r="AC4" s="13">
        <f t="shared" ref="AC4:AC70" si="0">AC3+1</f>
        <v>10003</v>
      </c>
      <c r="AD4" s="13" t="s">
        <v>25</v>
      </c>
    </row>
    <row r="5" spans="1:30" ht="14.1" customHeight="1" x14ac:dyDescent="0.2">
      <c r="A5" s="8">
        <v>1959</v>
      </c>
      <c r="B5" s="8">
        <v>5</v>
      </c>
      <c r="C5" s="8">
        <v>27</v>
      </c>
      <c r="D5" s="8">
        <v>20</v>
      </c>
      <c r="E5" s="8">
        <v>38</v>
      </c>
      <c r="F5" s="8">
        <v>45.64</v>
      </c>
      <c r="G5" s="8">
        <v>21.09</v>
      </c>
      <c r="H5" s="8">
        <v>9</v>
      </c>
      <c r="I5" s="19"/>
      <c r="J5" s="19"/>
      <c r="K5" s="19">
        <v>5</v>
      </c>
      <c r="M5" s="19" t="s">
        <v>150</v>
      </c>
      <c r="N5" s="8">
        <v>229</v>
      </c>
      <c r="O5" s="8">
        <v>49</v>
      </c>
      <c r="P5" s="16" t="s">
        <v>52</v>
      </c>
      <c r="Q5" s="8">
        <v>121</v>
      </c>
      <c r="R5" s="8">
        <v>70</v>
      </c>
      <c r="S5" s="16" t="s">
        <v>53</v>
      </c>
      <c r="T5" s="8">
        <v>76</v>
      </c>
      <c r="U5" s="8">
        <v>45</v>
      </c>
      <c r="V5" s="8"/>
      <c r="W5" s="8"/>
      <c r="X5" s="8">
        <v>180</v>
      </c>
      <c r="Y5" s="8">
        <v>13</v>
      </c>
      <c r="Z5" s="8">
        <v>19</v>
      </c>
      <c r="AA5" s="8" t="s">
        <v>154</v>
      </c>
      <c r="AB5" s="8" t="s">
        <v>155</v>
      </c>
      <c r="AC5" s="13">
        <f t="shared" si="0"/>
        <v>10004</v>
      </c>
      <c r="AD5" s="13" t="s">
        <v>28</v>
      </c>
    </row>
    <row r="6" spans="1:30" ht="14.1" customHeight="1" x14ac:dyDescent="0.2">
      <c r="A6" s="8">
        <v>1960</v>
      </c>
      <c r="B6" s="8">
        <v>1</v>
      </c>
      <c r="C6" s="8">
        <v>4</v>
      </c>
      <c r="D6" s="8">
        <v>12</v>
      </c>
      <c r="E6" s="8">
        <v>51</v>
      </c>
      <c r="F6" s="8">
        <v>44.6</v>
      </c>
      <c r="G6" s="8">
        <v>27</v>
      </c>
      <c r="H6" s="8">
        <v>41</v>
      </c>
      <c r="I6" s="19">
        <v>5.4</v>
      </c>
      <c r="J6" s="19"/>
      <c r="K6" s="19">
        <v>5.4</v>
      </c>
      <c r="M6" s="19" t="s">
        <v>150</v>
      </c>
      <c r="N6" s="8">
        <v>138</v>
      </c>
      <c r="O6" s="8">
        <v>40</v>
      </c>
      <c r="P6" s="8">
        <v>-51</v>
      </c>
      <c r="Q6" s="8">
        <v>271</v>
      </c>
      <c r="R6" s="8">
        <v>60</v>
      </c>
      <c r="S6" s="8">
        <v>-118</v>
      </c>
      <c r="T6" s="8">
        <v>134</v>
      </c>
      <c r="U6" s="8">
        <v>63</v>
      </c>
      <c r="V6" s="8">
        <v>286</v>
      </c>
      <c r="W6" s="8">
        <v>24</v>
      </c>
      <c r="X6" s="8">
        <v>21</v>
      </c>
      <c r="Y6" s="8">
        <v>11</v>
      </c>
      <c r="Z6" s="8">
        <v>35</v>
      </c>
      <c r="AA6" s="8" t="s">
        <v>146</v>
      </c>
      <c r="AB6" s="8" t="s">
        <v>1</v>
      </c>
      <c r="AC6" s="13">
        <f t="shared" si="0"/>
        <v>10005</v>
      </c>
      <c r="AD6" s="13" t="s">
        <v>25</v>
      </c>
    </row>
    <row r="7" spans="1:30" ht="14.1" customHeight="1" x14ac:dyDescent="0.2">
      <c r="A7" s="8">
        <v>1967</v>
      </c>
      <c r="B7" s="8">
        <v>2</v>
      </c>
      <c r="C7" s="8">
        <v>27</v>
      </c>
      <c r="D7" s="8">
        <v>21</v>
      </c>
      <c r="E7" s="8">
        <v>0</v>
      </c>
      <c r="F7" s="8">
        <v>44.9</v>
      </c>
      <c r="G7" s="8">
        <v>26.7</v>
      </c>
      <c r="H7" s="8">
        <v>42</v>
      </c>
      <c r="I7" s="19">
        <v>5</v>
      </c>
      <c r="J7" s="19"/>
      <c r="K7" s="19">
        <v>5</v>
      </c>
      <c r="M7" s="19" t="s">
        <v>150</v>
      </c>
      <c r="N7" s="8">
        <v>187</v>
      </c>
      <c r="O7" s="8">
        <v>71</v>
      </c>
      <c r="P7" s="8">
        <v>-31</v>
      </c>
      <c r="Q7" s="8">
        <v>289</v>
      </c>
      <c r="R7" s="8">
        <v>61</v>
      </c>
      <c r="S7" s="8">
        <v>-158</v>
      </c>
      <c r="T7" s="8">
        <v>145</v>
      </c>
      <c r="U7" s="8">
        <v>36</v>
      </c>
      <c r="V7" s="8">
        <v>338</v>
      </c>
      <c r="W7" s="8">
        <v>54</v>
      </c>
      <c r="X7" s="8">
        <v>239</v>
      </c>
      <c r="Y7" s="8">
        <v>8</v>
      </c>
      <c r="Z7" s="8">
        <v>12</v>
      </c>
      <c r="AA7" s="8" t="s">
        <v>146</v>
      </c>
      <c r="AB7" s="8" t="s">
        <v>1</v>
      </c>
      <c r="AC7" s="13">
        <f t="shared" si="0"/>
        <v>10006</v>
      </c>
      <c r="AD7" s="13" t="s">
        <v>25</v>
      </c>
    </row>
    <row r="8" spans="1:30" ht="14.1" customHeight="1" x14ac:dyDescent="0.2">
      <c r="A8" s="8">
        <v>1969</v>
      </c>
      <c r="B8" s="8">
        <v>4</v>
      </c>
      <c r="C8" s="8">
        <v>12</v>
      </c>
      <c r="D8" s="8">
        <v>20</v>
      </c>
      <c r="E8" s="8">
        <v>38</v>
      </c>
      <c r="F8" s="8">
        <v>45.25</v>
      </c>
      <c r="G8" s="8">
        <v>25.02</v>
      </c>
      <c r="H8" s="8">
        <v>8</v>
      </c>
      <c r="I8" s="19">
        <v>5.2</v>
      </c>
      <c r="J8" s="19"/>
      <c r="K8" s="19">
        <v>5.2</v>
      </c>
      <c r="M8" s="19" t="s">
        <v>150</v>
      </c>
      <c r="N8" s="8">
        <v>137</v>
      </c>
      <c r="O8" s="8">
        <v>83</v>
      </c>
      <c r="P8" s="8">
        <v>-30</v>
      </c>
      <c r="Q8" s="8">
        <v>231</v>
      </c>
      <c r="R8" s="8">
        <v>60</v>
      </c>
      <c r="S8" s="8">
        <v>-172</v>
      </c>
      <c r="T8" s="8">
        <v>90</v>
      </c>
      <c r="U8" s="8">
        <v>26</v>
      </c>
      <c r="V8" s="8">
        <v>305</v>
      </c>
      <c r="W8" s="8">
        <v>59</v>
      </c>
      <c r="X8" s="8">
        <v>188</v>
      </c>
      <c r="Y8" s="8">
        <v>15</v>
      </c>
      <c r="Z8" s="8">
        <v>38</v>
      </c>
      <c r="AA8" s="8" t="s">
        <v>146</v>
      </c>
      <c r="AB8" s="8" t="s">
        <v>1</v>
      </c>
      <c r="AC8" s="13">
        <f t="shared" si="0"/>
        <v>10007</v>
      </c>
      <c r="AD8" s="13" t="s">
        <v>26</v>
      </c>
    </row>
    <row r="9" spans="1:30" ht="14.1" customHeight="1" x14ac:dyDescent="0.2">
      <c r="A9" s="8">
        <v>1969</v>
      </c>
      <c r="B9" s="8">
        <v>12</v>
      </c>
      <c r="C9" s="8">
        <v>21</v>
      </c>
      <c r="D9" s="8">
        <v>19</v>
      </c>
      <c r="E9" s="8">
        <v>6</v>
      </c>
      <c r="F9" s="8">
        <v>45.6</v>
      </c>
      <c r="G9" s="8">
        <v>27</v>
      </c>
      <c r="H9" s="8">
        <v>38</v>
      </c>
      <c r="I9" s="19">
        <v>4.5999999999999996</v>
      </c>
      <c r="J9" s="19"/>
      <c r="K9" s="19">
        <v>4.5999999999999996</v>
      </c>
      <c r="M9" s="19" t="s">
        <v>150</v>
      </c>
      <c r="N9" s="8">
        <v>355</v>
      </c>
      <c r="O9" s="8">
        <v>78</v>
      </c>
      <c r="P9" s="8">
        <v>101</v>
      </c>
      <c r="Q9" s="8">
        <v>310</v>
      </c>
      <c r="R9" s="8">
        <v>16</v>
      </c>
      <c r="S9" s="8">
        <v>46</v>
      </c>
      <c r="T9" s="8">
        <v>99</v>
      </c>
      <c r="U9" s="8">
        <v>55</v>
      </c>
      <c r="V9" s="8">
        <v>353</v>
      </c>
      <c r="W9" s="8">
        <v>11</v>
      </c>
      <c r="X9" s="8">
        <v>255</v>
      </c>
      <c r="Y9" s="8">
        <v>33</v>
      </c>
      <c r="Z9" s="8">
        <v>11</v>
      </c>
      <c r="AA9" s="8" t="s">
        <v>146</v>
      </c>
      <c r="AB9" s="8" t="s">
        <v>2</v>
      </c>
      <c r="AC9" s="13">
        <f t="shared" si="0"/>
        <v>10008</v>
      </c>
      <c r="AD9" s="13" t="s">
        <v>25</v>
      </c>
    </row>
    <row r="10" spans="1:30" ht="14.1" customHeight="1" x14ac:dyDescent="0.2">
      <c r="A10" s="8">
        <v>1970</v>
      </c>
      <c r="B10" s="8">
        <v>7</v>
      </c>
      <c r="C10" s="8">
        <v>10</v>
      </c>
      <c r="D10" s="8">
        <v>14</v>
      </c>
      <c r="E10" s="8">
        <v>18</v>
      </c>
      <c r="F10" s="8">
        <v>47.9</v>
      </c>
      <c r="G10" s="8">
        <v>25.9</v>
      </c>
      <c r="H10" s="8">
        <v>35</v>
      </c>
      <c r="I10" s="19">
        <v>4.8</v>
      </c>
      <c r="J10" s="19"/>
      <c r="K10" s="19">
        <v>4.7</v>
      </c>
      <c r="M10" s="19" t="s">
        <v>150</v>
      </c>
      <c r="N10" s="8">
        <v>193</v>
      </c>
      <c r="O10" s="8">
        <v>61</v>
      </c>
      <c r="P10" s="8">
        <v>94</v>
      </c>
      <c r="Q10" s="8">
        <v>5</v>
      </c>
      <c r="R10" s="8">
        <v>29</v>
      </c>
      <c r="S10" s="8">
        <v>83</v>
      </c>
      <c r="T10" s="8">
        <v>280</v>
      </c>
      <c r="U10" s="8">
        <v>16</v>
      </c>
      <c r="V10" s="8">
        <v>11</v>
      </c>
      <c r="W10" s="8">
        <v>3</v>
      </c>
      <c r="X10" s="8">
        <v>113</v>
      </c>
      <c r="Y10" s="8">
        <v>74</v>
      </c>
      <c r="Z10" s="8">
        <v>22</v>
      </c>
      <c r="AA10" s="8" t="s">
        <v>146</v>
      </c>
      <c r="AB10" s="8" t="s">
        <v>1</v>
      </c>
      <c r="AC10" s="13">
        <f t="shared" si="0"/>
        <v>10009</v>
      </c>
      <c r="AD10" s="13"/>
    </row>
    <row r="11" spans="1:30" ht="14.1" customHeight="1" x14ac:dyDescent="0.2">
      <c r="A11" s="8">
        <v>1974</v>
      </c>
      <c r="B11" s="8">
        <v>4</v>
      </c>
      <c r="C11" s="8">
        <v>17</v>
      </c>
      <c r="D11" s="8">
        <v>1</v>
      </c>
      <c r="E11" s="8">
        <v>31</v>
      </c>
      <c r="F11" s="8">
        <v>46.03</v>
      </c>
      <c r="G11" s="8">
        <v>21.04</v>
      </c>
      <c r="H11" s="8">
        <v>16</v>
      </c>
      <c r="I11" s="19"/>
      <c r="J11" s="19"/>
      <c r="K11" s="19">
        <v>4.9000000000000004</v>
      </c>
      <c r="M11" s="19" t="s">
        <v>150</v>
      </c>
      <c r="N11" s="8">
        <v>271</v>
      </c>
      <c r="O11" s="8">
        <v>61</v>
      </c>
      <c r="P11" s="8">
        <v>172</v>
      </c>
      <c r="Q11" s="8">
        <v>5</v>
      </c>
      <c r="R11" s="8">
        <v>83</v>
      </c>
      <c r="S11" s="8">
        <v>29</v>
      </c>
      <c r="T11" s="8">
        <v>135</v>
      </c>
      <c r="U11" s="8">
        <v>15</v>
      </c>
      <c r="V11" s="8"/>
      <c r="W11" s="8"/>
      <c r="X11" s="8">
        <v>232</v>
      </c>
      <c r="Y11" s="8">
        <v>25</v>
      </c>
      <c r="Z11" s="8">
        <v>18</v>
      </c>
      <c r="AA11" s="8" t="s">
        <v>154</v>
      </c>
      <c r="AB11" s="8" t="s">
        <v>155</v>
      </c>
      <c r="AC11" s="13">
        <f t="shared" si="0"/>
        <v>10010</v>
      </c>
      <c r="AD11" s="13" t="s">
        <v>28</v>
      </c>
    </row>
    <row r="12" spans="1:30" ht="14.1" customHeight="1" x14ac:dyDescent="0.2">
      <c r="A12" s="8">
        <v>1974</v>
      </c>
      <c r="B12" s="8">
        <v>7</v>
      </c>
      <c r="C12" s="8">
        <v>17</v>
      </c>
      <c r="D12" s="8">
        <v>5</v>
      </c>
      <c r="E12" s="8">
        <v>9</v>
      </c>
      <c r="F12" s="8">
        <v>45.8</v>
      </c>
      <c r="G12" s="8">
        <v>26.5</v>
      </c>
      <c r="H12" s="8">
        <v>23</v>
      </c>
      <c r="I12" s="19"/>
      <c r="J12" s="19"/>
      <c r="K12" s="19">
        <v>3.3</v>
      </c>
      <c r="M12" s="19" t="s">
        <v>150</v>
      </c>
      <c r="N12" s="8">
        <v>82</v>
      </c>
      <c r="O12" s="8">
        <v>72</v>
      </c>
      <c r="P12" s="8">
        <v>109</v>
      </c>
      <c r="Q12" s="8"/>
      <c r="R12" s="8"/>
      <c r="S12" s="8"/>
      <c r="T12" s="8">
        <v>158</v>
      </c>
      <c r="U12" s="8">
        <v>24</v>
      </c>
      <c r="V12" s="8"/>
      <c r="W12" s="8"/>
      <c r="X12" s="8">
        <v>18</v>
      </c>
      <c r="Y12" s="8">
        <v>59</v>
      </c>
      <c r="Z12" s="8"/>
      <c r="AA12" s="8" t="s">
        <v>144</v>
      </c>
      <c r="AB12" s="8" t="s">
        <v>144</v>
      </c>
      <c r="AC12" s="13">
        <f t="shared" si="0"/>
        <v>10011</v>
      </c>
      <c r="AD12" s="13" t="s">
        <v>25</v>
      </c>
    </row>
    <row r="13" spans="1:30" ht="14.1" customHeight="1" x14ac:dyDescent="0.2">
      <c r="A13" s="8">
        <v>1975</v>
      </c>
      <c r="B13" s="8">
        <v>2</v>
      </c>
      <c r="C13" s="8">
        <v>8</v>
      </c>
      <c r="D13" s="8">
        <v>8</v>
      </c>
      <c r="E13" s="8">
        <v>21</v>
      </c>
      <c r="F13" s="8">
        <v>45.31</v>
      </c>
      <c r="G13" s="8">
        <v>26</v>
      </c>
      <c r="H13" s="8">
        <v>23</v>
      </c>
      <c r="I13" s="19">
        <v>3.4</v>
      </c>
      <c r="J13" s="19"/>
      <c r="K13" s="19">
        <v>3.3</v>
      </c>
      <c r="M13" s="19" t="s">
        <v>150</v>
      </c>
      <c r="N13" s="8">
        <v>48</v>
      </c>
      <c r="O13" s="8">
        <v>70</v>
      </c>
      <c r="P13" s="8">
        <v>163</v>
      </c>
      <c r="Q13" s="8">
        <v>144</v>
      </c>
      <c r="R13" s="8">
        <v>74</v>
      </c>
      <c r="S13" s="8">
        <v>21</v>
      </c>
      <c r="T13" s="8">
        <v>275</v>
      </c>
      <c r="U13" s="8">
        <v>3</v>
      </c>
      <c r="V13" s="8">
        <v>180</v>
      </c>
      <c r="W13" s="8">
        <v>64</v>
      </c>
      <c r="X13" s="8">
        <v>7</v>
      </c>
      <c r="Y13" s="8">
        <v>26</v>
      </c>
      <c r="Z13" s="8">
        <v>20</v>
      </c>
      <c r="AA13" s="8" t="s">
        <v>146</v>
      </c>
      <c r="AB13" s="8" t="s">
        <v>1</v>
      </c>
      <c r="AC13" s="13">
        <f t="shared" si="0"/>
        <v>10012</v>
      </c>
      <c r="AD13" s="13" t="s">
        <v>25</v>
      </c>
    </row>
    <row r="14" spans="1:30" ht="14.1" customHeight="1" x14ac:dyDescent="0.2">
      <c r="A14" s="8">
        <v>1975</v>
      </c>
      <c r="B14" s="8">
        <v>3</v>
      </c>
      <c r="C14" s="8">
        <v>2</v>
      </c>
      <c r="D14" s="8">
        <v>13</v>
      </c>
      <c r="E14" s="8">
        <v>21</v>
      </c>
      <c r="F14" s="8">
        <v>45.7</v>
      </c>
      <c r="G14" s="8">
        <v>26.9</v>
      </c>
      <c r="H14" s="8">
        <v>40</v>
      </c>
      <c r="I14" s="19">
        <v>4.0999999999999996</v>
      </c>
      <c r="J14" s="19"/>
      <c r="K14" s="19">
        <v>4</v>
      </c>
      <c r="M14" s="19" t="s">
        <v>150</v>
      </c>
      <c r="N14" s="8">
        <v>19</v>
      </c>
      <c r="O14" s="8">
        <v>21</v>
      </c>
      <c r="P14" s="8">
        <v>13</v>
      </c>
      <c r="Q14" s="8">
        <v>276</v>
      </c>
      <c r="R14" s="8">
        <v>85</v>
      </c>
      <c r="S14" s="8">
        <v>110</v>
      </c>
      <c r="T14" s="8">
        <v>348</v>
      </c>
      <c r="U14" s="8">
        <v>37</v>
      </c>
      <c r="V14" s="8">
        <v>266</v>
      </c>
      <c r="W14" s="8">
        <v>20</v>
      </c>
      <c r="X14" s="8">
        <v>207</v>
      </c>
      <c r="Y14" s="8">
        <v>46</v>
      </c>
      <c r="Z14" s="8">
        <v>11</v>
      </c>
      <c r="AA14" s="8" t="s">
        <v>146</v>
      </c>
      <c r="AB14" s="8" t="s">
        <v>2</v>
      </c>
      <c r="AC14" s="13">
        <f t="shared" si="0"/>
        <v>10013</v>
      </c>
      <c r="AD14" s="13" t="s">
        <v>25</v>
      </c>
    </row>
    <row r="15" spans="1:30" ht="14.1" customHeight="1" x14ac:dyDescent="0.2">
      <c r="A15" s="8">
        <v>1975</v>
      </c>
      <c r="B15" s="8">
        <v>3</v>
      </c>
      <c r="C15" s="8">
        <v>7</v>
      </c>
      <c r="D15" s="8">
        <v>4</v>
      </c>
      <c r="E15" s="8">
        <v>13</v>
      </c>
      <c r="F15" s="8">
        <v>45.86</v>
      </c>
      <c r="G15" s="8">
        <v>26.63</v>
      </c>
      <c r="H15" s="8">
        <v>21</v>
      </c>
      <c r="I15" s="19">
        <v>4.5999999999999996</v>
      </c>
      <c r="J15" s="19"/>
      <c r="K15" s="19">
        <v>4.5</v>
      </c>
      <c r="M15" s="19" t="s">
        <v>150</v>
      </c>
      <c r="N15" s="8">
        <v>237</v>
      </c>
      <c r="O15" s="8">
        <v>83</v>
      </c>
      <c r="P15" s="8">
        <v>30</v>
      </c>
      <c r="Q15" s="8">
        <v>143</v>
      </c>
      <c r="R15" s="8">
        <v>60</v>
      </c>
      <c r="S15" s="8">
        <v>174</v>
      </c>
      <c r="T15" s="8">
        <v>6</v>
      </c>
      <c r="U15" s="8">
        <v>16</v>
      </c>
      <c r="V15" s="8">
        <v>249</v>
      </c>
      <c r="W15" s="8">
        <v>59</v>
      </c>
      <c r="X15" s="8">
        <v>104</v>
      </c>
      <c r="Y15" s="8">
        <v>26</v>
      </c>
      <c r="Z15" s="8">
        <v>39</v>
      </c>
      <c r="AA15" s="8" t="s">
        <v>146</v>
      </c>
      <c r="AB15" s="8" t="s">
        <v>1</v>
      </c>
      <c r="AC15" s="13">
        <f t="shared" si="0"/>
        <v>10014</v>
      </c>
      <c r="AD15" s="13" t="s">
        <v>25</v>
      </c>
    </row>
    <row r="16" spans="1:30" ht="14.1" customHeight="1" x14ac:dyDescent="0.2">
      <c r="A16" s="8">
        <v>1976</v>
      </c>
      <c r="B16" s="8">
        <v>10</v>
      </c>
      <c r="C16" s="8">
        <v>15</v>
      </c>
      <c r="D16" s="8">
        <v>10</v>
      </c>
      <c r="E16" s="8">
        <v>54</v>
      </c>
      <c r="F16" s="8">
        <v>47.2</v>
      </c>
      <c r="G16" s="8">
        <v>25.8</v>
      </c>
      <c r="H16" s="8">
        <v>10</v>
      </c>
      <c r="I16" s="19">
        <v>4.5</v>
      </c>
      <c r="J16" s="19"/>
      <c r="K16" s="19">
        <v>3.9</v>
      </c>
      <c r="M16" s="19" t="s">
        <v>150</v>
      </c>
      <c r="N16" s="8">
        <v>57</v>
      </c>
      <c r="O16" s="8">
        <v>88</v>
      </c>
      <c r="P16" s="8">
        <v>97</v>
      </c>
      <c r="Q16" s="8">
        <v>347</v>
      </c>
      <c r="R16" s="8">
        <v>7</v>
      </c>
      <c r="S16" s="8">
        <v>20</v>
      </c>
      <c r="T16" s="8">
        <v>141</v>
      </c>
      <c r="U16" s="8">
        <v>42</v>
      </c>
      <c r="V16" s="8">
        <v>237</v>
      </c>
      <c r="W16" s="8">
        <v>7</v>
      </c>
      <c r="X16" s="8">
        <v>334</v>
      </c>
      <c r="Y16" s="8">
        <v>47</v>
      </c>
      <c r="Z16" s="8">
        <v>13</v>
      </c>
      <c r="AA16" s="8" t="s">
        <v>146</v>
      </c>
      <c r="AB16" s="8" t="s">
        <v>2</v>
      </c>
      <c r="AC16" s="13">
        <f t="shared" si="0"/>
        <v>10015</v>
      </c>
      <c r="AD16" s="13"/>
    </row>
    <row r="17" spans="1:30" ht="14.1" customHeight="1" x14ac:dyDescent="0.2">
      <c r="A17" s="8">
        <v>1977</v>
      </c>
      <c r="B17" s="8">
        <v>3</v>
      </c>
      <c r="C17" s="8">
        <v>5</v>
      </c>
      <c r="D17" s="8">
        <v>0</v>
      </c>
      <c r="E17" s="8">
        <v>0</v>
      </c>
      <c r="F17" s="8">
        <v>45.54</v>
      </c>
      <c r="G17" s="8">
        <v>27.09</v>
      </c>
      <c r="H17" s="8">
        <v>9</v>
      </c>
      <c r="I17" s="19">
        <v>4.7</v>
      </c>
      <c r="J17" s="19"/>
      <c r="K17" s="19">
        <v>4.2</v>
      </c>
      <c r="M17" s="19" t="s">
        <v>150</v>
      </c>
      <c r="N17" s="8">
        <v>13</v>
      </c>
      <c r="O17" s="8">
        <v>53</v>
      </c>
      <c r="P17" s="8">
        <v>175</v>
      </c>
      <c r="Q17" s="8">
        <v>106</v>
      </c>
      <c r="R17" s="8">
        <v>86</v>
      </c>
      <c r="S17" s="8">
        <v>37</v>
      </c>
      <c r="T17" s="8">
        <v>234</v>
      </c>
      <c r="U17" s="8">
        <v>22</v>
      </c>
      <c r="V17" s="8">
        <v>111</v>
      </c>
      <c r="W17" s="8">
        <v>53</v>
      </c>
      <c r="X17" s="8">
        <v>336</v>
      </c>
      <c r="Y17" s="8">
        <v>28</v>
      </c>
      <c r="Z17" s="8">
        <v>20</v>
      </c>
      <c r="AA17" s="8" t="s">
        <v>146</v>
      </c>
      <c r="AB17" s="8" t="s">
        <v>1</v>
      </c>
      <c r="AC17" s="13">
        <f t="shared" si="0"/>
        <v>10016</v>
      </c>
      <c r="AD17" s="13" t="s">
        <v>25</v>
      </c>
    </row>
    <row r="18" spans="1:30" ht="14.1" customHeight="1" x14ac:dyDescent="0.2">
      <c r="A18" s="8">
        <v>1977</v>
      </c>
      <c r="B18" s="8">
        <v>4</v>
      </c>
      <c r="C18" s="8">
        <v>20</v>
      </c>
      <c r="D18" s="8">
        <v>21</v>
      </c>
      <c r="E18" s="8">
        <v>16</v>
      </c>
      <c r="F18" s="8">
        <v>44.18</v>
      </c>
      <c r="G18" s="8">
        <v>26.12</v>
      </c>
      <c r="H18" s="8">
        <v>11</v>
      </c>
      <c r="I18" s="19">
        <v>3.9</v>
      </c>
      <c r="J18" s="19"/>
      <c r="K18" s="19">
        <v>3</v>
      </c>
      <c r="M18" s="19" t="s">
        <v>150</v>
      </c>
      <c r="N18" s="8">
        <v>17</v>
      </c>
      <c r="O18" s="8">
        <v>82</v>
      </c>
      <c r="P18" s="8">
        <v>-104</v>
      </c>
      <c r="Q18" s="8">
        <v>318</v>
      </c>
      <c r="R18" s="8">
        <v>16</v>
      </c>
      <c r="S18" s="8">
        <v>-31</v>
      </c>
      <c r="T18" s="8">
        <v>272</v>
      </c>
      <c r="U18" s="8">
        <v>51</v>
      </c>
      <c r="V18" s="8">
        <v>19</v>
      </c>
      <c r="W18" s="8">
        <v>14</v>
      </c>
      <c r="X18" s="8">
        <v>119</v>
      </c>
      <c r="Y18" s="8">
        <v>36</v>
      </c>
      <c r="Z18" s="8">
        <v>18</v>
      </c>
      <c r="AA18" s="8" t="s">
        <v>146</v>
      </c>
      <c r="AB18" s="8" t="s">
        <v>2</v>
      </c>
      <c r="AC18" s="13">
        <f t="shared" si="0"/>
        <v>10017</v>
      </c>
      <c r="AD18" s="13" t="s">
        <v>25</v>
      </c>
    </row>
    <row r="19" spans="1:30" ht="14.1" customHeight="1" x14ac:dyDescent="0.2">
      <c r="A19" s="8">
        <v>1979</v>
      </c>
      <c r="B19" s="8">
        <v>3</v>
      </c>
      <c r="C19" s="8">
        <v>8</v>
      </c>
      <c r="D19" s="8">
        <v>1</v>
      </c>
      <c r="E19" s="8">
        <v>20</v>
      </c>
      <c r="F19" s="8">
        <v>47.82</v>
      </c>
      <c r="G19" s="8">
        <v>23.31</v>
      </c>
      <c r="H19" s="8">
        <v>10</v>
      </c>
      <c r="I19" s="19"/>
      <c r="J19" s="19"/>
      <c r="K19" s="19">
        <v>3.2</v>
      </c>
      <c r="M19" s="19" t="s">
        <v>150</v>
      </c>
      <c r="N19" s="8">
        <v>24</v>
      </c>
      <c r="O19" s="8">
        <v>50</v>
      </c>
      <c r="P19" s="8">
        <v>102</v>
      </c>
      <c r="Q19" s="22">
        <v>186</v>
      </c>
      <c r="R19" s="22">
        <v>41</v>
      </c>
      <c r="S19" s="22">
        <v>76</v>
      </c>
      <c r="T19" s="8">
        <v>106</v>
      </c>
      <c r="U19" s="8">
        <v>5</v>
      </c>
      <c r="V19" s="8"/>
      <c r="W19" s="8"/>
      <c r="X19" s="8">
        <v>349</v>
      </c>
      <c r="Y19" s="8">
        <v>80</v>
      </c>
      <c r="Z19" s="8"/>
      <c r="AA19" s="8" t="s">
        <v>144</v>
      </c>
      <c r="AB19" s="8" t="s">
        <v>144</v>
      </c>
      <c r="AC19" s="13">
        <f t="shared" si="0"/>
        <v>10018</v>
      </c>
      <c r="AD19" s="13"/>
    </row>
    <row r="20" spans="1:30" ht="14.1" customHeight="1" x14ac:dyDescent="0.2">
      <c r="A20" s="8">
        <v>1979</v>
      </c>
      <c r="B20" s="8">
        <v>3</v>
      </c>
      <c r="C20" s="8">
        <v>30</v>
      </c>
      <c r="D20" s="8">
        <v>15</v>
      </c>
      <c r="E20" s="8">
        <v>56</v>
      </c>
      <c r="F20" s="8">
        <v>47.68</v>
      </c>
      <c r="G20" s="8">
        <v>23.22</v>
      </c>
      <c r="H20" s="8">
        <v>33</v>
      </c>
      <c r="I20" s="19"/>
      <c r="J20" s="19"/>
      <c r="K20" s="19">
        <v>4.5</v>
      </c>
      <c r="M20" s="19" t="s">
        <v>150</v>
      </c>
      <c r="N20" s="8">
        <v>108</v>
      </c>
      <c r="O20" s="8">
        <v>65</v>
      </c>
      <c r="P20" s="8">
        <v>-47</v>
      </c>
      <c r="Q20" s="22">
        <v>222</v>
      </c>
      <c r="R20" s="22">
        <v>48</v>
      </c>
      <c r="S20" s="22">
        <v>-146</v>
      </c>
      <c r="T20" s="8">
        <v>64</v>
      </c>
      <c r="U20" s="8">
        <v>50</v>
      </c>
      <c r="V20" s="8"/>
      <c r="W20" s="8"/>
      <c r="X20" s="8">
        <v>170</v>
      </c>
      <c r="Y20" s="8">
        <v>8</v>
      </c>
      <c r="Z20" s="8"/>
      <c r="AA20" s="8" t="s">
        <v>144</v>
      </c>
      <c r="AB20" s="8" t="s">
        <v>144</v>
      </c>
      <c r="AC20" s="13">
        <f t="shared" si="0"/>
        <v>10019</v>
      </c>
      <c r="AD20" s="13"/>
    </row>
    <row r="21" spans="1:30" ht="14.1" customHeight="1" x14ac:dyDescent="0.2">
      <c r="A21" s="8">
        <v>1980</v>
      </c>
      <c r="B21" s="8">
        <v>9</v>
      </c>
      <c r="C21" s="8">
        <v>11</v>
      </c>
      <c r="D21" s="8">
        <v>23</v>
      </c>
      <c r="E21" s="8">
        <v>24</v>
      </c>
      <c r="F21" s="8">
        <v>45.3</v>
      </c>
      <c r="G21" s="8">
        <v>28.2</v>
      </c>
      <c r="H21" s="8">
        <v>12</v>
      </c>
      <c r="I21" s="19">
        <v>4.7</v>
      </c>
      <c r="J21" s="19"/>
      <c r="K21" s="19">
        <v>4.2</v>
      </c>
      <c r="M21" s="19" t="s">
        <v>150</v>
      </c>
      <c r="N21" s="8">
        <v>52</v>
      </c>
      <c r="O21" s="8">
        <v>87</v>
      </c>
      <c r="P21" s="8">
        <v>99</v>
      </c>
      <c r="Q21">
        <v>138</v>
      </c>
      <c r="R21">
        <v>9</v>
      </c>
      <c r="S21">
        <v>17</v>
      </c>
      <c r="T21" s="8">
        <v>133</v>
      </c>
      <c r="U21" s="8">
        <v>42</v>
      </c>
      <c r="V21" s="8">
        <v>231</v>
      </c>
      <c r="W21" s="8">
        <v>9</v>
      </c>
      <c r="X21" s="8">
        <v>331</v>
      </c>
      <c r="Y21" s="8">
        <v>47</v>
      </c>
      <c r="Z21" s="8">
        <v>31</v>
      </c>
      <c r="AA21" s="8" t="s">
        <v>146</v>
      </c>
      <c r="AB21" s="8" t="s">
        <v>2</v>
      </c>
      <c r="AC21" s="13">
        <f t="shared" si="0"/>
        <v>10020</v>
      </c>
      <c r="AD21" s="13" t="s">
        <v>139</v>
      </c>
    </row>
    <row r="22" spans="1:30" ht="14.1" customHeight="1" x14ac:dyDescent="0.2">
      <c r="A22" s="8">
        <v>1980</v>
      </c>
      <c r="B22" s="8">
        <v>12</v>
      </c>
      <c r="C22" s="8">
        <v>8</v>
      </c>
      <c r="D22" s="8">
        <v>19</v>
      </c>
      <c r="E22" s="8">
        <v>51</v>
      </c>
      <c r="F22" s="8">
        <v>44.07</v>
      </c>
      <c r="G22" s="8">
        <v>27.38</v>
      </c>
      <c r="H22" s="8">
        <v>34</v>
      </c>
      <c r="I22" s="19">
        <v>3.2</v>
      </c>
      <c r="J22" s="19"/>
      <c r="K22" s="19">
        <v>3.2</v>
      </c>
      <c r="M22" s="19" t="s">
        <v>150</v>
      </c>
      <c r="N22" s="8">
        <v>331</v>
      </c>
      <c r="O22" s="8">
        <v>89</v>
      </c>
      <c r="P22" s="8">
        <v>45</v>
      </c>
      <c r="Q22" s="8">
        <v>240</v>
      </c>
      <c r="R22" s="8">
        <v>45</v>
      </c>
      <c r="S22" s="8">
        <v>179</v>
      </c>
      <c r="T22" s="8">
        <v>96</v>
      </c>
      <c r="U22" s="8">
        <v>29</v>
      </c>
      <c r="V22" s="8">
        <v>332</v>
      </c>
      <c r="W22" s="8">
        <v>45</v>
      </c>
      <c r="X22" s="8">
        <v>205</v>
      </c>
      <c r="Y22" s="8">
        <v>31</v>
      </c>
      <c r="Z22" s="8">
        <v>23</v>
      </c>
      <c r="AA22" s="8" t="s">
        <v>146</v>
      </c>
      <c r="AB22" s="8" t="s">
        <v>1</v>
      </c>
      <c r="AC22" s="13">
        <f t="shared" si="0"/>
        <v>10021</v>
      </c>
      <c r="AD22" s="13" t="s">
        <v>25</v>
      </c>
    </row>
    <row r="23" spans="1:30" ht="14.1" customHeight="1" x14ac:dyDescent="0.2">
      <c r="A23" s="8">
        <v>1981</v>
      </c>
      <c r="B23" s="8">
        <v>2</v>
      </c>
      <c r="C23" s="8">
        <v>16</v>
      </c>
      <c r="D23" s="8">
        <v>23</v>
      </c>
      <c r="E23" s="8">
        <v>27</v>
      </c>
      <c r="F23" s="8">
        <v>45.76</v>
      </c>
      <c r="G23" s="8">
        <v>27.31</v>
      </c>
      <c r="H23" s="8">
        <v>24</v>
      </c>
      <c r="I23" s="19">
        <v>3.3</v>
      </c>
      <c r="J23" s="19">
        <v>4</v>
      </c>
      <c r="K23" s="19">
        <v>3</v>
      </c>
      <c r="M23" s="19" t="s">
        <v>150</v>
      </c>
      <c r="N23" s="8">
        <v>222</v>
      </c>
      <c r="O23" s="8">
        <v>8</v>
      </c>
      <c r="P23" s="8">
        <v>-124</v>
      </c>
      <c r="Q23" s="8">
        <v>78</v>
      </c>
      <c r="R23" s="8">
        <v>83</v>
      </c>
      <c r="S23" s="8">
        <v>-85</v>
      </c>
      <c r="T23" s="8">
        <v>351</v>
      </c>
      <c r="U23" s="8">
        <v>51</v>
      </c>
      <c r="V23" s="8">
        <v>255</v>
      </c>
      <c r="W23" s="8">
        <v>4</v>
      </c>
      <c r="X23" s="8">
        <v>162</v>
      </c>
      <c r="Y23" s="8">
        <v>38</v>
      </c>
      <c r="Z23" s="8">
        <v>20</v>
      </c>
      <c r="AA23" s="8" t="s">
        <v>146</v>
      </c>
      <c r="AB23" s="8" t="s">
        <v>3</v>
      </c>
      <c r="AC23" s="13">
        <f t="shared" si="0"/>
        <v>10022</v>
      </c>
      <c r="AD23" s="13" t="s">
        <v>25</v>
      </c>
    </row>
    <row r="24" spans="1:30" ht="14.1" customHeight="1" x14ac:dyDescent="0.2">
      <c r="A24" s="8">
        <v>1981</v>
      </c>
      <c r="B24" s="8">
        <v>3</v>
      </c>
      <c r="C24" s="8">
        <v>3</v>
      </c>
      <c r="D24" s="8">
        <v>15</v>
      </c>
      <c r="E24" s="8">
        <v>41</v>
      </c>
      <c r="F24" s="8">
        <v>47.25</v>
      </c>
      <c r="G24" s="8">
        <v>24.2</v>
      </c>
      <c r="H24" s="8">
        <v>15</v>
      </c>
      <c r="I24" s="19">
        <v>3.3</v>
      </c>
      <c r="J24" s="19">
        <v>3.9</v>
      </c>
      <c r="K24" s="19">
        <v>2.6</v>
      </c>
      <c r="M24" s="19" t="s">
        <v>150</v>
      </c>
      <c r="N24" s="8">
        <v>251</v>
      </c>
      <c r="O24" s="8">
        <v>83.2</v>
      </c>
      <c r="P24" s="8">
        <v>86</v>
      </c>
      <c r="Q24" s="8">
        <v>103</v>
      </c>
      <c r="R24" s="8">
        <v>8</v>
      </c>
      <c r="S24" s="8">
        <v>121</v>
      </c>
      <c r="T24" s="8">
        <v>66</v>
      </c>
      <c r="U24" s="8">
        <v>52</v>
      </c>
      <c r="V24" s="8">
        <v>161.5</v>
      </c>
      <c r="W24" s="8">
        <v>4</v>
      </c>
      <c r="X24" s="8">
        <v>254.8</v>
      </c>
      <c r="Y24" s="8">
        <v>38</v>
      </c>
      <c r="Z24" s="8">
        <v>12</v>
      </c>
      <c r="AA24" s="8" t="s">
        <v>146</v>
      </c>
      <c r="AB24" s="8" t="s">
        <v>3</v>
      </c>
      <c r="AC24" s="13">
        <f t="shared" si="0"/>
        <v>10023</v>
      </c>
      <c r="AD24" s="13" t="s">
        <v>140</v>
      </c>
    </row>
    <row r="25" spans="1:30" ht="14.1" customHeight="1" x14ac:dyDescent="0.2">
      <c r="A25" s="8">
        <v>1981</v>
      </c>
      <c r="B25" s="8">
        <v>3</v>
      </c>
      <c r="C25" s="8">
        <v>5</v>
      </c>
      <c r="D25" s="8">
        <v>15</v>
      </c>
      <c r="E25" s="8">
        <v>25</v>
      </c>
      <c r="F25" s="8">
        <v>45.62</v>
      </c>
      <c r="G25" s="8">
        <v>26.92</v>
      </c>
      <c r="H25" s="8">
        <v>8</v>
      </c>
      <c r="I25" s="19">
        <v>2.4</v>
      </c>
      <c r="J25" s="19">
        <v>3.3</v>
      </c>
      <c r="K25" s="19">
        <v>2.9</v>
      </c>
      <c r="L25" s="5">
        <v>2.6</v>
      </c>
      <c r="M25" s="19" t="s">
        <v>150</v>
      </c>
      <c r="N25" s="8">
        <v>294</v>
      </c>
      <c r="O25" s="8">
        <v>3</v>
      </c>
      <c r="P25" s="8">
        <v>101</v>
      </c>
      <c r="Q25" s="8">
        <v>103</v>
      </c>
      <c r="R25" s="8">
        <v>87</v>
      </c>
      <c r="S25" s="8">
        <v>89</v>
      </c>
      <c r="T25" s="8">
        <v>282.39999999999998</v>
      </c>
      <c r="U25" s="8">
        <v>48</v>
      </c>
      <c r="V25" s="8">
        <v>13</v>
      </c>
      <c r="W25" s="8">
        <v>0.6</v>
      </c>
      <c r="X25" s="8">
        <v>103.7</v>
      </c>
      <c r="Y25" s="8">
        <v>42</v>
      </c>
      <c r="Z25" s="8">
        <v>10</v>
      </c>
      <c r="AA25" s="8" t="s">
        <v>146</v>
      </c>
      <c r="AB25" s="8" t="s">
        <v>3</v>
      </c>
      <c r="AC25" s="13">
        <f t="shared" si="0"/>
        <v>10024</v>
      </c>
      <c r="AD25" s="13" t="s">
        <v>25</v>
      </c>
    </row>
    <row r="26" spans="1:30" ht="14.1" customHeight="1" x14ac:dyDescent="0.2">
      <c r="A26" s="8">
        <v>1981</v>
      </c>
      <c r="B26" s="8">
        <v>11</v>
      </c>
      <c r="C26" s="8">
        <v>13</v>
      </c>
      <c r="D26" s="8">
        <v>9</v>
      </c>
      <c r="E26" s="8">
        <v>7</v>
      </c>
      <c r="F26" s="8">
        <v>45.27</v>
      </c>
      <c r="G26" s="8">
        <v>29.01</v>
      </c>
      <c r="H26" s="8">
        <v>8</v>
      </c>
      <c r="I26" s="19">
        <v>5.2</v>
      </c>
      <c r="J26" s="19"/>
      <c r="K26" s="19">
        <v>5.0999999999999996</v>
      </c>
      <c r="M26" s="19" t="s">
        <v>150</v>
      </c>
      <c r="N26" s="8">
        <v>213</v>
      </c>
      <c r="O26" s="8">
        <v>65</v>
      </c>
      <c r="P26" s="8">
        <v>-174</v>
      </c>
      <c r="Q26" s="8">
        <v>120</v>
      </c>
      <c r="R26" s="8">
        <v>85</v>
      </c>
      <c r="S26" s="8">
        <v>-25</v>
      </c>
      <c r="T26" s="8">
        <v>73</v>
      </c>
      <c r="U26" s="8">
        <v>22</v>
      </c>
      <c r="V26" s="8">
        <v>289</v>
      </c>
      <c r="W26" s="8">
        <v>64</v>
      </c>
      <c r="X26" s="8">
        <v>169</v>
      </c>
      <c r="Y26" s="8">
        <v>19</v>
      </c>
      <c r="Z26" s="8">
        <v>81</v>
      </c>
      <c r="AA26" s="8" t="s">
        <v>146</v>
      </c>
      <c r="AB26" s="8" t="s">
        <v>4</v>
      </c>
      <c r="AC26" s="13">
        <f t="shared" si="0"/>
        <v>10025</v>
      </c>
      <c r="AD26" s="13" t="s">
        <v>139</v>
      </c>
    </row>
    <row r="27" spans="1:30" ht="14.1" customHeight="1" x14ac:dyDescent="0.2">
      <c r="A27" s="8">
        <v>1982</v>
      </c>
      <c r="B27" s="8">
        <v>6</v>
      </c>
      <c r="C27" s="8">
        <v>23</v>
      </c>
      <c r="D27" s="8">
        <v>17</v>
      </c>
      <c r="E27" s="8">
        <v>51</v>
      </c>
      <c r="F27" s="8">
        <v>45.46</v>
      </c>
      <c r="G27" s="8">
        <v>26.88</v>
      </c>
      <c r="H27" s="8">
        <v>15</v>
      </c>
      <c r="I27" s="19"/>
      <c r="J27" s="19">
        <v>3.3</v>
      </c>
      <c r="K27" s="19">
        <v>2.8</v>
      </c>
      <c r="M27" s="19" t="s">
        <v>150</v>
      </c>
      <c r="N27" s="8">
        <v>68</v>
      </c>
      <c r="O27" s="8">
        <v>37</v>
      </c>
      <c r="P27" s="8">
        <v>-122</v>
      </c>
      <c r="Q27" s="8">
        <v>286</v>
      </c>
      <c r="R27" s="8">
        <v>59</v>
      </c>
      <c r="S27" s="8">
        <v>-68</v>
      </c>
      <c r="T27" s="8">
        <v>240</v>
      </c>
      <c r="U27" s="8">
        <v>68</v>
      </c>
      <c r="V27" s="8">
        <v>94</v>
      </c>
      <c r="W27" s="8">
        <v>18</v>
      </c>
      <c r="X27" s="8">
        <v>0</v>
      </c>
      <c r="Y27" s="8">
        <v>12</v>
      </c>
      <c r="Z27" s="8">
        <v>10</v>
      </c>
      <c r="AA27" s="8" t="s">
        <v>146</v>
      </c>
      <c r="AB27" s="8" t="s">
        <v>5</v>
      </c>
      <c r="AC27" s="13">
        <f t="shared" si="0"/>
        <v>10026</v>
      </c>
      <c r="AD27" s="13" t="s">
        <v>25</v>
      </c>
    </row>
    <row r="28" spans="1:30" ht="14.1" customHeight="1" x14ac:dyDescent="0.2">
      <c r="A28">
        <v>1982</v>
      </c>
      <c r="B28">
        <v>6</v>
      </c>
      <c r="C28">
        <v>30</v>
      </c>
      <c r="D28">
        <v>21</v>
      </c>
      <c r="E28">
        <v>38</v>
      </c>
      <c r="F28">
        <v>45.42</v>
      </c>
      <c r="G28">
        <v>26.43</v>
      </c>
      <c r="H28">
        <v>13</v>
      </c>
      <c r="J28" s="5">
        <v>3.5</v>
      </c>
      <c r="K28" s="5">
        <v>2.9</v>
      </c>
      <c r="L28" s="5">
        <v>2.9</v>
      </c>
      <c r="M28" s="5" t="s">
        <v>150</v>
      </c>
      <c r="N28" s="8">
        <v>19</v>
      </c>
      <c r="O28" s="8">
        <v>81</v>
      </c>
      <c r="P28" s="8">
        <v>-171</v>
      </c>
      <c r="Q28" s="8">
        <v>288</v>
      </c>
      <c r="R28" s="8">
        <v>81</v>
      </c>
      <c r="S28" s="8">
        <v>-9</v>
      </c>
      <c r="T28" s="8">
        <v>243</v>
      </c>
      <c r="U28" s="8">
        <v>13</v>
      </c>
      <c r="V28" s="8">
        <v>64</v>
      </c>
      <c r="W28" s="8">
        <v>77</v>
      </c>
      <c r="X28" s="8">
        <v>334</v>
      </c>
      <c r="Y28" s="8">
        <v>0</v>
      </c>
      <c r="Z28" s="8"/>
      <c r="AA28" t="s">
        <v>152</v>
      </c>
      <c r="AB28" t="s">
        <v>152</v>
      </c>
      <c r="AC28" s="13">
        <f t="shared" si="0"/>
        <v>10027</v>
      </c>
      <c r="AD28" s="13" t="s">
        <v>25</v>
      </c>
    </row>
    <row r="29" spans="1:30" ht="14.1" customHeight="1" x14ac:dyDescent="0.2">
      <c r="A29">
        <v>1983</v>
      </c>
      <c r="B29">
        <v>2</v>
      </c>
      <c r="C29">
        <v>21</v>
      </c>
      <c r="D29">
        <v>18</v>
      </c>
      <c r="E29">
        <v>3</v>
      </c>
      <c r="F29">
        <v>45.28</v>
      </c>
      <c r="G29">
        <v>26.88</v>
      </c>
      <c r="H29">
        <v>21</v>
      </c>
      <c r="I29" s="5">
        <v>4.7</v>
      </c>
      <c r="J29" s="5">
        <v>4.7</v>
      </c>
      <c r="K29" s="5">
        <v>3.5</v>
      </c>
      <c r="M29" s="5" t="s">
        <v>150</v>
      </c>
      <c r="N29" s="8">
        <v>234</v>
      </c>
      <c r="O29" s="8">
        <v>63</v>
      </c>
      <c r="P29" s="8">
        <v>109</v>
      </c>
      <c r="Q29" s="8">
        <v>18</v>
      </c>
      <c r="R29" s="8">
        <v>32</v>
      </c>
      <c r="S29" s="8">
        <v>58</v>
      </c>
      <c r="T29" s="8">
        <v>311</v>
      </c>
      <c r="U29" s="8">
        <v>16</v>
      </c>
      <c r="V29" s="8">
        <v>46</v>
      </c>
      <c r="W29" s="8">
        <v>16</v>
      </c>
      <c r="X29" s="8">
        <v>179</v>
      </c>
      <c r="Y29" s="8">
        <v>67</v>
      </c>
      <c r="Z29" s="8">
        <v>20</v>
      </c>
      <c r="AA29" s="8" t="s">
        <v>146</v>
      </c>
      <c r="AB29" s="8" t="s">
        <v>6</v>
      </c>
      <c r="AC29" s="13">
        <f t="shared" si="0"/>
        <v>10028</v>
      </c>
      <c r="AD29" s="13" t="s">
        <v>25</v>
      </c>
    </row>
    <row r="30" spans="1:30" ht="14.1" customHeight="1" x14ac:dyDescent="0.2">
      <c r="A30" s="8">
        <v>1983</v>
      </c>
      <c r="B30" s="8">
        <v>2</v>
      </c>
      <c r="C30" s="8">
        <v>21</v>
      </c>
      <c r="D30" s="8">
        <v>18</v>
      </c>
      <c r="E30" s="8">
        <v>9</v>
      </c>
      <c r="F30" s="8">
        <v>45.31</v>
      </c>
      <c r="G30" s="8">
        <v>26.98</v>
      </c>
      <c r="H30" s="8">
        <v>15</v>
      </c>
      <c r="I30" s="19"/>
      <c r="J30" s="19">
        <v>4.2</v>
      </c>
      <c r="K30" s="19">
        <v>3.5</v>
      </c>
      <c r="M30" s="19" t="s">
        <v>150</v>
      </c>
      <c r="N30" s="8">
        <v>235</v>
      </c>
      <c r="O30" s="8">
        <v>60</v>
      </c>
      <c r="P30" s="8">
        <v>-69</v>
      </c>
      <c r="Q30" s="8">
        <v>13</v>
      </c>
      <c r="R30" s="8">
        <v>34</v>
      </c>
      <c r="S30" s="8">
        <v>-123</v>
      </c>
      <c r="T30" s="8">
        <v>187</v>
      </c>
      <c r="U30" s="8">
        <v>68</v>
      </c>
      <c r="V30" s="8">
        <v>44</v>
      </c>
      <c r="W30" s="8">
        <v>18</v>
      </c>
      <c r="X30" s="8">
        <v>310</v>
      </c>
      <c r="Y30" s="8">
        <v>13</v>
      </c>
      <c r="Z30" s="8">
        <v>14</v>
      </c>
      <c r="AA30" s="8" t="s">
        <v>146</v>
      </c>
      <c r="AB30" s="8" t="s">
        <v>6</v>
      </c>
      <c r="AC30" s="13">
        <f t="shared" si="0"/>
        <v>10029</v>
      </c>
      <c r="AD30" s="13" t="s">
        <v>25</v>
      </c>
    </row>
    <row r="31" spans="1:30" ht="14.1" customHeight="1" x14ac:dyDescent="0.2">
      <c r="A31">
        <v>1983</v>
      </c>
      <c r="B31">
        <v>2</v>
      </c>
      <c r="C31">
        <v>21</v>
      </c>
      <c r="D31">
        <v>18</v>
      </c>
      <c r="E31">
        <v>21</v>
      </c>
      <c r="F31">
        <v>45.33</v>
      </c>
      <c r="G31">
        <v>26.97</v>
      </c>
      <c r="H31">
        <v>16</v>
      </c>
      <c r="I31" s="5" t="s">
        <v>0</v>
      </c>
      <c r="J31" s="5">
        <v>3.6</v>
      </c>
      <c r="K31" s="19">
        <v>3.5</v>
      </c>
      <c r="L31" s="5">
        <v>3</v>
      </c>
      <c r="M31" s="19" t="s">
        <v>150</v>
      </c>
      <c r="N31" s="8">
        <v>354</v>
      </c>
      <c r="O31" s="8">
        <v>64</v>
      </c>
      <c r="P31" s="8">
        <v>-11</v>
      </c>
      <c r="Q31" s="8">
        <v>88</v>
      </c>
      <c r="R31" s="8">
        <v>21</v>
      </c>
      <c r="S31" s="8">
        <v>206</v>
      </c>
      <c r="T31" s="8">
        <v>314</v>
      </c>
      <c r="U31" s="8">
        <v>25</v>
      </c>
      <c r="V31" s="8">
        <v>107</v>
      </c>
      <c r="W31" s="8">
        <v>62</v>
      </c>
      <c r="X31" s="8">
        <v>219</v>
      </c>
      <c r="Y31" s="8">
        <v>11</v>
      </c>
      <c r="Z31" s="8">
        <v>7</v>
      </c>
      <c r="AA31" t="s">
        <v>158</v>
      </c>
      <c r="AB31" s="8" t="s">
        <v>156</v>
      </c>
      <c r="AC31" s="13">
        <f t="shared" si="0"/>
        <v>10030</v>
      </c>
      <c r="AD31" s="13" t="s">
        <v>25</v>
      </c>
    </row>
    <row r="32" spans="1:30" ht="14.1" customHeight="1" x14ac:dyDescent="0.2">
      <c r="A32">
        <v>1983</v>
      </c>
      <c r="B32">
        <v>2</v>
      </c>
      <c r="C32">
        <v>21</v>
      </c>
      <c r="D32">
        <v>18</v>
      </c>
      <c r="E32">
        <v>33</v>
      </c>
      <c r="F32">
        <v>45.37</v>
      </c>
      <c r="G32">
        <v>27.02</v>
      </c>
      <c r="H32">
        <v>17</v>
      </c>
      <c r="J32" s="5">
        <v>3</v>
      </c>
      <c r="K32" s="19">
        <v>3.5</v>
      </c>
      <c r="L32" s="5">
        <v>2.7</v>
      </c>
      <c r="M32" s="19" t="s">
        <v>150</v>
      </c>
      <c r="N32" s="8">
        <v>94</v>
      </c>
      <c r="O32" s="8">
        <v>77</v>
      </c>
      <c r="P32" s="8">
        <v>-179</v>
      </c>
      <c r="Q32" s="8">
        <v>4</v>
      </c>
      <c r="R32" s="8">
        <v>89</v>
      </c>
      <c r="S32" s="8">
        <v>-13</v>
      </c>
      <c r="T32" s="8">
        <v>318</v>
      </c>
      <c r="U32" s="8">
        <v>10</v>
      </c>
      <c r="V32" s="8">
        <v>180</v>
      </c>
      <c r="W32" s="8">
        <v>76</v>
      </c>
      <c r="X32" s="8">
        <v>50</v>
      </c>
      <c r="Y32" s="8">
        <v>9</v>
      </c>
      <c r="Z32" s="8">
        <v>7</v>
      </c>
      <c r="AA32" t="s">
        <v>158</v>
      </c>
      <c r="AB32" s="8" t="s">
        <v>156</v>
      </c>
      <c r="AC32" s="13">
        <f t="shared" si="0"/>
        <v>10031</v>
      </c>
      <c r="AD32" s="13" t="s">
        <v>25</v>
      </c>
    </row>
    <row r="33" spans="1:30" ht="14.1" customHeight="1" x14ac:dyDescent="0.2">
      <c r="A33">
        <v>1983</v>
      </c>
      <c r="B33">
        <v>2</v>
      </c>
      <c r="C33">
        <v>21</v>
      </c>
      <c r="D33">
        <v>20</v>
      </c>
      <c r="E33">
        <v>27</v>
      </c>
      <c r="F33">
        <v>45.35</v>
      </c>
      <c r="G33">
        <v>26.94</v>
      </c>
      <c r="H33">
        <v>17</v>
      </c>
      <c r="I33" s="5" t="s">
        <v>0</v>
      </c>
      <c r="J33" s="5">
        <v>3.3</v>
      </c>
      <c r="K33" s="19">
        <v>2.8</v>
      </c>
      <c r="M33" s="19" t="s">
        <v>150</v>
      </c>
      <c r="N33" s="8">
        <v>249</v>
      </c>
      <c r="O33" s="8">
        <v>49</v>
      </c>
      <c r="P33" s="8">
        <v>78</v>
      </c>
      <c r="Q33" s="8">
        <v>87</v>
      </c>
      <c r="R33" s="8">
        <v>42</v>
      </c>
      <c r="S33" s="8">
        <v>103</v>
      </c>
      <c r="T33" s="8">
        <v>348</v>
      </c>
      <c r="U33" s="8">
        <v>4</v>
      </c>
      <c r="V33" s="8">
        <v>257</v>
      </c>
      <c r="W33" s="8">
        <v>9</v>
      </c>
      <c r="X33" s="8">
        <v>100</v>
      </c>
      <c r="Y33" s="8">
        <v>80</v>
      </c>
      <c r="Z33" s="8">
        <v>18</v>
      </c>
      <c r="AA33" t="s">
        <v>146</v>
      </c>
      <c r="AB33" s="8" t="s">
        <v>157</v>
      </c>
      <c r="AC33" s="13">
        <f t="shared" si="0"/>
        <v>10032</v>
      </c>
      <c r="AD33" s="13" t="s">
        <v>25</v>
      </c>
    </row>
    <row r="34" spans="1:30" ht="14.1" customHeight="1" x14ac:dyDescent="0.2">
      <c r="A34">
        <v>1983</v>
      </c>
      <c r="B34">
        <v>2</v>
      </c>
      <c r="C34">
        <v>22</v>
      </c>
      <c r="D34">
        <v>11</v>
      </c>
      <c r="E34">
        <v>42</v>
      </c>
      <c r="F34">
        <v>45.37</v>
      </c>
      <c r="G34">
        <v>27.01</v>
      </c>
      <c r="H34">
        <v>17</v>
      </c>
      <c r="J34" s="5">
        <v>2.9</v>
      </c>
      <c r="K34" s="19">
        <v>2.6</v>
      </c>
      <c r="M34" s="19" t="s">
        <v>150</v>
      </c>
      <c r="N34" s="8">
        <v>163</v>
      </c>
      <c r="O34" s="8">
        <v>73</v>
      </c>
      <c r="P34" s="8">
        <v>164</v>
      </c>
      <c r="Q34" s="8">
        <v>258</v>
      </c>
      <c r="R34" s="8">
        <v>74</v>
      </c>
      <c r="S34" s="8">
        <v>17</v>
      </c>
      <c r="T34" s="8">
        <v>31</v>
      </c>
      <c r="U34" s="8">
        <v>1</v>
      </c>
      <c r="V34" s="8">
        <v>299</v>
      </c>
      <c r="W34" s="8">
        <v>67</v>
      </c>
      <c r="X34" s="8">
        <v>121</v>
      </c>
      <c r="Y34" s="8">
        <v>23</v>
      </c>
      <c r="Z34" s="8">
        <v>5</v>
      </c>
      <c r="AA34" t="s">
        <v>158</v>
      </c>
      <c r="AB34" s="8" t="s">
        <v>156</v>
      </c>
      <c r="AC34" s="13">
        <f t="shared" si="0"/>
        <v>10033</v>
      </c>
      <c r="AD34" s="13" t="s">
        <v>25</v>
      </c>
    </row>
    <row r="35" spans="1:30" ht="14.1" customHeight="1" x14ac:dyDescent="0.2">
      <c r="A35">
        <v>1983</v>
      </c>
      <c r="B35">
        <v>2</v>
      </c>
      <c r="C35">
        <v>22</v>
      </c>
      <c r="D35">
        <v>18</v>
      </c>
      <c r="E35">
        <v>4</v>
      </c>
      <c r="F35">
        <v>45.31</v>
      </c>
      <c r="G35">
        <v>26.91</v>
      </c>
      <c r="H35">
        <v>24</v>
      </c>
      <c r="J35" s="5">
        <v>3.5</v>
      </c>
      <c r="K35" s="19">
        <v>2.9</v>
      </c>
      <c r="M35" s="19" t="s">
        <v>150</v>
      </c>
      <c r="N35" s="8">
        <v>48</v>
      </c>
      <c r="O35" s="8">
        <v>61</v>
      </c>
      <c r="P35" s="8">
        <v>-164</v>
      </c>
      <c r="Q35" s="8">
        <v>311</v>
      </c>
      <c r="R35" s="8">
        <v>76</v>
      </c>
      <c r="S35" s="8">
        <v>-30</v>
      </c>
      <c r="T35" s="8">
        <v>266</v>
      </c>
      <c r="U35" s="8">
        <v>30</v>
      </c>
      <c r="V35" s="8">
        <v>108</v>
      </c>
      <c r="W35" s="8">
        <v>58</v>
      </c>
      <c r="X35" s="8">
        <v>2</v>
      </c>
      <c r="Y35" s="8">
        <v>10</v>
      </c>
      <c r="Z35" s="8">
        <v>6</v>
      </c>
      <c r="AA35" t="s">
        <v>158</v>
      </c>
      <c r="AB35" s="8" t="s">
        <v>156</v>
      </c>
      <c r="AC35" s="13">
        <f t="shared" si="0"/>
        <v>10034</v>
      </c>
      <c r="AD35" s="13" t="s">
        <v>25</v>
      </c>
    </row>
    <row r="36" spans="1:30" s="8" customFormat="1" ht="14.1" customHeight="1" x14ac:dyDescent="0.2">
      <c r="A36" s="8">
        <v>1983</v>
      </c>
      <c r="B36" s="8">
        <v>3</v>
      </c>
      <c r="C36" s="8">
        <v>16</v>
      </c>
      <c r="D36" s="8">
        <v>7</v>
      </c>
      <c r="E36" s="8">
        <v>58</v>
      </c>
      <c r="F36" s="8">
        <v>45.4</v>
      </c>
      <c r="G36" s="8">
        <v>25.05</v>
      </c>
      <c r="H36" s="8">
        <v>0</v>
      </c>
      <c r="I36" s="19">
        <v>3.2</v>
      </c>
      <c r="J36" s="19">
        <v>3.9</v>
      </c>
      <c r="K36" s="19">
        <v>3.2</v>
      </c>
      <c r="L36" s="19"/>
      <c r="M36" s="19" t="s">
        <v>150</v>
      </c>
      <c r="N36" s="8">
        <v>53</v>
      </c>
      <c r="O36" s="8">
        <v>89</v>
      </c>
      <c r="P36" s="8">
        <v>93</v>
      </c>
      <c r="Q36" s="8">
        <v>160</v>
      </c>
      <c r="R36" s="8">
        <v>3</v>
      </c>
      <c r="S36" s="8">
        <v>17</v>
      </c>
      <c r="T36" s="8">
        <v>140</v>
      </c>
      <c r="U36" s="8">
        <v>44</v>
      </c>
      <c r="V36" s="8">
        <v>233</v>
      </c>
      <c r="W36" s="8">
        <v>3</v>
      </c>
      <c r="X36" s="8">
        <v>326</v>
      </c>
      <c r="Y36" s="8">
        <v>46</v>
      </c>
      <c r="Z36" s="8">
        <v>10</v>
      </c>
      <c r="AA36" s="8" t="s">
        <v>146</v>
      </c>
      <c r="AB36" s="8" t="s">
        <v>3</v>
      </c>
      <c r="AC36" s="13">
        <f t="shared" si="0"/>
        <v>10035</v>
      </c>
      <c r="AD36" s="13" t="s">
        <v>26</v>
      </c>
    </row>
    <row r="37" spans="1:30" s="8" customFormat="1" ht="14.1" customHeight="1" x14ac:dyDescent="0.2">
      <c r="A37" s="8">
        <v>1983</v>
      </c>
      <c r="B37" s="8">
        <v>4</v>
      </c>
      <c r="C37" s="8">
        <v>9</v>
      </c>
      <c r="D37" s="8">
        <v>0</v>
      </c>
      <c r="E37" s="8">
        <v>16</v>
      </c>
      <c r="F37" s="8">
        <v>45.44</v>
      </c>
      <c r="G37" s="8">
        <v>25.99</v>
      </c>
      <c r="H37" s="8">
        <v>7</v>
      </c>
      <c r="I37" s="19">
        <v>3</v>
      </c>
      <c r="J37" s="19">
        <v>3.8</v>
      </c>
      <c r="K37" s="19">
        <v>3</v>
      </c>
      <c r="L37" s="19"/>
      <c r="M37" s="19" t="s">
        <v>150</v>
      </c>
      <c r="N37" s="8">
        <v>257</v>
      </c>
      <c r="O37" s="8">
        <v>21</v>
      </c>
      <c r="P37" s="8">
        <v>-112</v>
      </c>
      <c r="Q37" s="8">
        <v>100</v>
      </c>
      <c r="R37" s="8">
        <v>71</v>
      </c>
      <c r="S37" s="8">
        <v>-82</v>
      </c>
      <c r="T37" s="8">
        <v>23</v>
      </c>
      <c r="U37" s="8">
        <v>64</v>
      </c>
      <c r="V37" s="8">
        <v>277</v>
      </c>
      <c r="W37" s="8">
        <v>8</v>
      </c>
      <c r="X37" s="8">
        <v>184</v>
      </c>
      <c r="Y37" s="8">
        <v>25</v>
      </c>
      <c r="Z37" s="8">
        <v>21</v>
      </c>
      <c r="AA37" s="8" t="s">
        <v>146</v>
      </c>
      <c r="AB37" s="8" t="s">
        <v>1</v>
      </c>
      <c r="AC37" s="13">
        <f t="shared" si="0"/>
        <v>10036</v>
      </c>
      <c r="AD37" s="13" t="s">
        <v>25</v>
      </c>
    </row>
    <row r="38" spans="1:30" s="8" customFormat="1" ht="14.1" customHeight="1" x14ac:dyDescent="0.2">
      <c r="A38" s="8">
        <v>1983</v>
      </c>
      <c r="B38" s="8">
        <v>5</v>
      </c>
      <c r="C38" s="8">
        <v>3</v>
      </c>
      <c r="D38" s="8">
        <v>20</v>
      </c>
      <c r="E38" s="8">
        <v>5</v>
      </c>
      <c r="F38" s="8">
        <v>45.32</v>
      </c>
      <c r="G38" s="8">
        <v>26.96</v>
      </c>
      <c r="H38" s="8">
        <v>18</v>
      </c>
      <c r="I38" s="19">
        <v>3.8</v>
      </c>
      <c r="J38" s="19">
        <v>4</v>
      </c>
      <c r="K38" s="19">
        <v>3.7</v>
      </c>
      <c r="L38" s="19"/>
      <c r="M38" s="19" t="s">
        <v>150</v>
      </c>
      <c r="N38" s="8">
        <v>180</v>
      </c>
      <c r="O38" s="8">
        <v>87</v>
      </c>
      <c r="P38" s="8">
        <v>-42</v>
      </c>
      <c r="Q38" s="8">
        <v>273</v>
      </c>
      <c r="R38" s="8">
        <v>48</v>
      </c>
      <c r="S38" s="8">
        <v>-176</v>
      </c>
      <c r="T38" s="8">
        <v>127</v>
      </c>
      <c r="U38" s="8">
        <v>31</v>
      </c>
      <c r="V38" s="8">
        <v>357</v>
      </c>
      <c r="W38" s="8">
        <v>48</v>
      </c>
      <c r="X38" s="8">
        <v>235</v>
      </c>
      <c r="Y38" s="8">
        <v>26</v>
      </c>
      <c r="Z38" s="8">
        <v>17</v>
      </c>
      <c r="AA38" s="8" t="s">
        <v>146</v>
      </c>
      <c r="AB38" s="8" t="s">
        <v>7</v>
      </c>
      <c r="AC38" s="13">
        <f t="shared" si="0"/>
        <v>10037</v>
      </c>
      <c r="AD38" s="13" t="s">
        <v>25</v>
      </c>
    </row>
    <row r="39" spans="1:30" s="8" customFormat="1" ht="14.1" customHeight="1" x14ac:dyDescent="0.2">
      <c r="A39" s="8">
        <v>1983</v>
      </c>
      <c r="B39" s="8">
        <v>5</v>
      </c>
      <c r="C39" s="8">
        <v>23</v>
      </c>
      <c r="D39" s="8">
        <v>22</v>
      </c>
      <c r="E39" s="8">
        <v>35</v>
      </c>
      <c r="F39" s="8">
        <v>45.23</v>
      </c>
      <c r="G39" s="8">
        <v>26.02</v>
      </c>
      <c r="H39" s="8">
        <v>20</v>
      </c>
      <c r="I39" s="19">
        <v>2.9</v>
      </c>
      <c r="J39" s="19">
        <v>3.7</v>
      </c>
      <c r="K39" s="19">
        <v>3.1</v>
      </c>
      <c r="L39" s="19"/>
      <c r="M39" s="19" t="s">
        <v>150</v>
      </c>
      <c r="N39" s="8">
        <v>340</v>
      </c>
      <c r="O39" s="8">
        <v>89</v>
      </c>
      <c r="P39" s="8">
        <v>94</v>
      </c>
      <c r="Q39" s="8">
        <v>88</v>
      </c>
      <c r="R39" s="8">
        <v>4</v>
      </c>
      <c r="S39" s="8">
        <v>18</v>
      </c>
      <c r="T39" s="8">
        <v>163.9</v>
      </c>
      <c r="U39" s="8">
        <v>46</v>
      </c>
      <c r="V39" s="8">
        <v>70</v>
      </c>
      <c r="W39" s="8">
        <v>4</v>
      </c>
      <c r="X39" s="8">
        <v>336.2</v>
      </c>
      <c r="Y39" s="8">
        <v>44</v>
      </c>
      <c r="Z39" s="8">
        <v>11</v>
      </c>
      <c r="AA39" s="8" t="s">
        <v>146</v>
      </c>
      <c r="AB39" s="8" t="s">
        <v>3</v>
      </c>
      <c r="AC39" s="13">
        <f t="shared" si="0"/>
        <v>10038</v>
      </c>
      <c r="AD39" s="13" t="s">
        <v>25</v>
      </c>
    </row>
    <row r="40" spans="1:30" s="8" customFormat="1" ht="14.1" customHeight="1" x14ac:dyDescent="0.2">
      <c r="A40" s="8">
        <v>1983</v>
      </c>
      <c r="B40" s="8">
        <v>8</v>
      </c>
      <c r="C40" s="8">
        <v>25</v>
      </c>
      <c r="D40" s="8">
        <v>7</v>
      </c>
      <c r="E40" s="8">
        <v>59</v>
      </c>
      <c r="F40" s="8">
        <v>44.55</v>
      </c>
      <c r="G40" s="8">
        <v>25.89</v>
      </c>
      <c r="H40" s="8">
        <v>25</v>
      </c>
      <c r="I40" s="19"/>
      <c r="J40" s="19">
        <v>4</v>
      </c>
      <c r="K40" s="19">
        <v>3.1</v>
      </c>
      <c r="L40" s="19"/>
      <c r="M40" s="19" t="s">
        <v>150</v>
      </c>
      <c r="N40" s="8">
        <v>280</v>
      </c>
      <c r="O40" s="8">
        <v>57</v>
      </c>
      <c r="P40" s="8">
        <v>-89</v>
      </c>
      <c r="Q40" s="8">
        <v>98</v>
      </c>
      <c r="R40" s="8">
        <v>33</v>
      </c>
      <c r="S40" s="8">
        <v>-92</v>
      </c>
      <c r="T40" s="8">
        <v>193</v>
      </c>
      <c r="U40" s="8">
        <v>78</v>
      </c>
      <c r="V40" s="8">
        <v>99</v>
      </c>
      <c r="W40" s="8">
        <v>1</v>
      </c>
      <c r="X40" s="8">
        <v>9</v>
      </c>
      <c r="Y40" s="8">
        <v>12</v>
      </c>
      <c r="Z40" s="8">
        <v>18</v>
      </c>
      <c r="AA40" s="8" t="s">
        <v>146</v>
      </c>
      <c r="AB40" s="8" t="s">
        <v>7</v>
      </c>
      <c r="AC40" s="13">
        <f t="shared" si="0"/>
        <v>10039</v>
      </c>
      <c r="AD40" s="13" t="s">
        <v>25</v>
      </c>
    </row>
    <row r="41" spans="1:30" s="8" customFormat="1" ht="14.1" customHeight="1" x14ac:dyDescent="0.2">
      <c r="A41" s="8">
        <v>1983</v>
      </c>
      <c r="B41" s="8">
        <v>9</v>
      </c>
      <c r="C41" s="8">
        <v>4</v>
      </c>
      <c r="D41" s="8">
        <v>13</v>
      </c>
      <c r="E41" s="8">
        <v>39</v>
      </c>
      <c r="F41" s="8">
        <v>45.04</v>
      </c>
      <c r="G41" s="8">
        <v>23.93</v>
      </c>
      <c r="H41" s="8">
        <v>12</v>
      </c>
      <c r="I41" s="19"/>
      <c r="J41" s="19">
        <v>4.4000000000000004</v>
      </c>
      <c r="K41" s="19">
        <v>3.4</v>
      </c>
      <c r="L41" s="19"/>
      <c r="M41" s="19" t="s">
        <v>150</v>
      </c>
      <c r="N41" s="8">
        <v>59</v>
      </c>
      <c r="O41" s="8">
        <v>77</v>
      </c>
      <c r="P41" s="8">
        <v>-72</v>
      </c>
      <c r="Q41" s="8">
        <v>183</v>
      </c>
      <c r="R41" s="8">
        <v>22</v>
      </c>
      <c r="S41" s="8">
        <v>-144</v>
      </c>
      <c r="T41" s="8">
        <v>351</v>
      </c>
      <c r="U41" s="8">
        <v>55</v>
      </c>
      <c r="V41" s="8">
        <v>235</v>
      </c>
      <c r="W41" s="8">
        <v>18</v>
      </c>
      <c r="X41" s="8">
        <v>134</v>
      </c>
      <c r="Y41" s="8">
        <v>30</v>
      </c>
      <c r="Z41" s="8">
        <v>19</v>
      </c>
      <c r="AA41" s="8" t="s">
        <v>146</v>
      </c>
      <c r="AB41" s="8" t="s">
        <v>1</v>
      </c>
      <c r="AC41" s="13">
        <f t="shared" si="0"/>
        <v>10040</v>
      </c>
      <c r="AD41" s="13" t="s">
        <v>151</v>
      </c>
    </row>
    <row r="42" spans="1:30" s="8" customFormat="1" ht="14.1" customHeight="1" x14ac:dyDescent="0.2">
      <c r="A42" s="8">
        <v>1983</v>
      </c>
      <c r="B42" s="8">
        <v>11</v>
      </c>
      <c r="C42" s="8">
        <v>14</v>
      </c>
      <c r="D42" s="8">
        <v>16</v>
      </c>
      <c r="E42" s="8">
        <v>22</v>
      </c>
      <c r="F42" s="8">
        <v>45.2</v>
      </c>
      <c r="G42" s="8">
        <v>25.35</v>
      </c>
      <c r="H42" s="8">
        <v>48</v>
      </c>
      <c r="I42" s="19"/>
      <c r="J42" s="19">
        <v>2.6</v>
      </c>
      <c r="K42" s="19">
        <v>2.8</v>
      </c>
      <c r="L42" s="19"/>
      <c r="M42" s="19" t="s">
        <v>150</v>
      </c>
      <c r="N42" s="8">
        <v>53</v>
      </c>
      <c r="O42" s="8">
        <v>66</v>
      </c>
      <c r="P42" s="8">
        <v>-116</v>
      </c>
      <c r="Q42" s="8">
        <v>283</v>
      </c>
      <c r="R42" s="8">
        <v>35</v>
      </c>
      <c r="S42" s="8">
        <v>-46</v>
      </c>
      <c r="T42" s="8">
        <v>284</v>
      </c>
      <c r="U42" s="8">
        <v>60</v>
      </c>
      <c r="V42" s="8">
        <v>64</v>
      </c>
      <c r="W42" s="8">
        <v>24</v>
      </c>
      <c r="X42" s="8">
        <v>162</v>
      </c>
      <c r="Y42" s="8">
        <v>17</v>
      </c>
      <c r="Z42" s="8">
        <v>11</v>
      </c>
      <c r="AA42" s="8" t="s">
        <v>146</v>
      </c>
      <c r="AB42" s="8" t="s">
        <v>1</v>
      </c>
      <c r="AC42" s="13">
        <f t="shared" si="0"/>
        <v>10041</v>
      </c>
      <c r="AD42" s="13" t="s">
        <v>26</v>
      </c>
    </row>
    <row r="43" spans="1:30" s="8" customFormat="1" ht="14.1" customHeight="1" x14ac:dyDescent="0.2">
      <c r="A43" s="8">
        <v>1984</v>
      </c>
      <c r="B43" s="8">
        <v>5</v>
      </c>
      <c r="C43" s="8">
        <v>14</v>
      </c>
      <c r="D43" s="8">
        <v>19</v>
      </c>
      <c r="E43" s="8">
        <v>14</v>
      </c>
      <c r="F43" s="8">
        <v>45.2</v>
      </c>
      <c r="G43" s="8">
        <v>26.86</v>
      </c>
      <c r="H43" s="8">
        <v>47</v>
      </c>
      <c r="I43" s="19">
        <v>4.0999999999999996</v>
      </c>
      <c r="J43" s="19">
        <v>4.5</v>
      </c>
      <c r="K43" s="19">
        <v>3.4</v>
      </c>
      <c r="L43" s="19"/>
      <c r="M43" s="19" t="s">
        <v>150</v>
      </c>
      <c r="N43" s="8">
        <v>23</v>
      </c>
      <c r="O43" s="8">
        <v>84</v>
      </c>
      <c r="P43" s="8">
        <v>-62</v>
      </c>
      <c r="Q43" s="8">
        <v>124</v>
      </c>
      <c r="R43" s="8">
        <v>29</v>
      </c>
      <c r="S43" s="8">
        <v>-167</v>
      </c>
      <c r="T43" s="8">
        <v>320</v>
      </c>
      <c r="U43" s="8">
        <v>44</v>
      </c>
      <c r="V43" s="8">
        <v>199</v>
      </c>
      <c r="W43" s="8">
        <v>28</v>
      </c>
      <c r="X43" s="8">
        <v>89</v>
      </c>
      <c r="Y43" s="8">
        <v>33</v>
      </c>
      <c r="Z43" s="8">
        <v>22</v>
      </c>
      <c r="AA43" s="8" t="s">
        <v>146</v>
      </c>
      <c r="AB43" s="8" t="s">
        <v>7</v>
      </c>
      <c r="AC43" s="13">
        <f t="shared" si="0"/>
        <v>10042</v>
      </c>
      <c r="AD43" s="13" t="s">
        <v>25</v>
      </c>
    </row>
    <row r="44" spans="1:30" s="8" customFormat="1" ht="14.1" customHeight="1" x14ac:dyDescent="0.2">
      <c r="A44" s="8">
        <v>1984</v>
      </c>
      <c r="B44" s="8">
        <v>5</v>
      </c>
      <c r="C44" s="8">
        <v>20</v>
      </c>
      <c r="D44" s="8">
        <v>20</v>
      </c>
      <c r="E44" s="8">
        <v>58</v>
      </c>
      <c r="F44" s="8">
        <v>45.62</v>
      </c>
      <c r="G44" s="8">
        <v>24.06</v>
      </c>
      <c r="H44" s="8">
        <v>15</v>
      </c>
      <c r="I44" s="19"/>
      <c r="J44" s="19">
        <v>4.5</v>
      </c>
      <c r="K44" s="19">
        <v>3.1</v>
      </c>
      <c r="L44" s="19">
        <v>3.4</v>
      </c>
      <c r="M44" s="19" t="s">
        <v>150</v>
      </c>
      <c r="N44" s="8">
        <v>80</v>
      </c>
      <c r="O44" s="8">
        <v>14</v>
      </c>
      <c r="P44" s="8">
        <v>-16</v>
      </c>
      <c r="Q44" s="8">
        <v>185</v>
      </c>
      <c r="R44" s="8">
        <v>86</v>
      </c>
      <c r="S44" s="8">
        <v>-104</v>
      </c>
      <c r="T44" s="8">
        <v>80</v>
      </c>
      <c r="U44" s="8">
        <v>47</v>
      </c>
      <c r="V44" s="8">
        <v>186</v>
      </c>
      <c r="W44" s="8">
        <v>13</v>
      </c>
      <c r="X44" s="8">
        <v>288</v>
      </c>
      <c r="Y44" s="8">
        <v>39</v>
      </c>
      <c r="Z44" s="8">
        <v>14</v>
      </c>
      <c r="AA44" s="8" t="s">
        <v>146</v>
      </c>
      <c r="AB44" s="8" t="s">
        <v>1</v>
      </c>
      <c r="AC44" s="13">
        <f t="shared" si="0"/>
        <v>10043</v>
      </c>
      <c r="AD44" s="13" t="s">
        <v>151</v>
      </c>
    </row>
    <row r="45" spans="1:30" s="8" customFormat="1" ht="14.1" customHeight="1" x14ac:dyDescent="0.2">
      <c r="A45" s="8">
        <v>1984</v>
      </c>
      <c r="B45" s="8">
        <v>6</v>
      </c>
      <c r="C45" s="8">
        <v>5</v>
      </c>
      <c r="D45" s="8">
        <v>14</v>
      </c>
      <c r="E45" s="8">
        <v>36</v>
      </c>
      <c r="F45" s="8">
        <v>45.07</v>
      </c>
      <c r="G45" s="8">
        <v>26.82</v>
      </c>
      <c r="H45" s="8">
        <v>37</v>
      </c>
      <c r="I45" s="19"/>
      <c r="J45" s="19">
        <v>4</v>
      </c>
      <c r="K45" s="19">
        <v>3.2</v>
      </c>
      <c r="L45" s="19"/>
      <c r="M45" s="19" t="s">
        <v>150</v>
      </c>
      <c r="N45" s="8">
        <v>52</v>
      </c>
      <c r="O45" s="8">
        <v>59</v>
      </c>
      <c r="P45" s="8">
        <v>80</v>
      </c>
      <c r="Q45" s="8">
        <v>252</v>
      </c>
      <c r="R45" s="8">
        <v>32</v>
      </c>
      <c r="S45" s="8">
        <v>107</v>
      </c>
      <c r="T45" s="8">
        <v>150</v>
      </c>
      <c r="U45" s="8">
        <v>14</v>
      </c>
      <c r="V45" s="8">
        <v>57</v>
      </c>
      <c r="W45" s="8">
        <v>9</v>
      </c>
      <c r="X45" s="8">
        <v>295</v>
      </c>
      <c r="Y45" s="8">
        <v>74</v>
      </c>
      <c r="Z45" s="8">
        <v>15</v>
      </c>
      <c r="AA45" s="8" t="s">
        <v>146</v>
      </c>
      <c r="AB45" s="8" t="s">
        <v>7</v>
      </c>
      <c r="AC45" s="13">
        <f t="shared" si="0"/>
        <v>10044</v>
      </c>
      <c r="AD45" s="13" t="s">
        <v>25</v>
      </c>
    </row>
    <row r="46" spans="1:30" ht="14.1" customHeight="1" x14ac:dyDescent="0.2">
      <c r="A46">
        <v>1984</v>
      </c>
      <c r="B46">
        <v>8</v>
      </c>
      <c r="C46">
        <v>10</v>
      </c>
      <c r="D46">
        <v>16</v>
      </c>
      <c r="E46">
        <v>36</v>
      </c>
      <c r="F46">
        <v>45.84</v>
      </c>
      <c r="G46">
        <v>27.29</v>
      </c>
      <c r="H46">
        <v>15</v>
      </c>
      <c r="J46" s="5">
        <v>3.6</v>
      </c>
      <c r="K46" s="5">
        <v>3</v>
      </c>
      <c r="L46" s="5">
        <v>3</v>
      </c>
      <c r="M46" s="5" t="s">
        <v>150</v>
      </c>
      <c r="N46">
        <v>146</v>
      </c>
      <c r="O46">
        <v>53</v>
      </c>
      <c r="P46">
        <v>-24</v>
      </c>
      <c r="Q46">
        <v>251</v>
      </c>
      <c r="R46">
        <v>71</v>
      </c>
      <c r="S46">
        <v>-141</v>
      </c>
      <c r="T46">
        <v>115</v>
      </c>
      <c r="U46">
        <v>41</v>
      </c>
      <c r="V46">
        <v>272</v>
      </c>
      <c r="W46">
        <v>47</v>
      </c>
      <c r="X46">
        <v>15</v>
      </c>
      <c r="Y46">
        <v>12</v>
      </c>
      <c r="Z46">
        <v>6</v>
      </c>
      <c r="AA46" t="s">
        <v>153</v>
      </c>
      <c r="AB46" t="s">
        <v>153</v>
      </c>
      <c r="AC46" s="13">
        <f t="shared" si="0"/>
        <v>10045</v>
      </c>
      <c r="AD46" s="9" t="s">
        <v>139</v>
      </c>
    </row>
    <row r="47" spans="1:30" s="8" customFormat="1" ht="14.1" customHeight="1" x14ac:dyDescent="0.2">
      <c r="A47" s="8">
        <v>1984</v>
      </c>
      <c r="B47" s="8">
        <v>9</v>
      </c>
      <c r="C47" s="8">
        <v>22</v>
      </c>
      <c r="D47" s="8">
        <v>23</v>
      </c>
      <c r="E47" s="8">
        <v>32</v>
      </c>
      <c r="F47" s="8">
        <v>45.82</v>
      </c>
      <c r="G47" s="8">
        <v>26.69</v>
      </c>
      <c r="H47" s="8">
        <v>12</v>
      </c>
      <c r="I47" s="19"/>
      <c r="J47" s="19">
        <v>4</v>
      </c>
      <c r="K47" s="19">
        <v>3</v>
      </c>
      <c r="L47" s="19"/>
      <c r="M47" s="19" t="s">
        <v>150</v>
      </c>
      <c r="N47" s="8">
        <v>152</v>
      </c>
      <c r="O47" s="8">
        <v>56</v>
      </c>
      <c r="P47" s="8">
        <v>70</v>
      </c>
      <c r="Q47" s="8">
        <v>6</v>
      </c>
      <c r="R47" s="8">
        <v>39</v>
      </c>
      <c r="S47" s="8">
        <v>117</v>
      </c>
      <c r="T47" s="8">
        <v>256</v>
      </c>
      <c r="U47" s="8">
        <v>9</v>
      </c>
      <c r="V47" s="8">
        <v>163</v>
      </c>
      <c r="W47" s="8">
        <v>16</v>
      </c>
      <c r="X47" s="8">
        <v>14</v>
      </c>
      <c r="Y47" s="8">
        <v>71</v>
      </c>
      <c r="Z47" s="8">
        <v>14</v>
      </c>
      <c r="AA47" s="8" t="s">
        <v>146</v>
      </c>
      <c r="AB47" s="8" t="s">
        <v>7</v>
      </c>
      <c r="AC47" s="13">
        <f t="shared" si="0"/>
        <v>10046</v>
      </c>
      <c r="AD47" s="13" t="s">
        <v>25</v>
      </c>
    </row>
    <row r="48" spans="1:30" s="8" customFormat="1" ht="14.1" customHeight="1" x14ac:dyDescent="0.2">
      <c r="A48" s="8">
        <v>1985</v>
      </c>
      <c r="B48" s="8">
        <v>2</v>
      </c>
      <c r="C48" s="8">
        <v>1</v>
      </c>
      <c r="D48" s="8">
        <v>6</v>
      </c>
      <c r="E48" s="8">
        <v>35</v>
      </c>
      <c r="F48" s="8">
        <v>45.2</v>
      </c>
      <c r="G48" s="8">
        <v>25.4</v>
      </c>
      <c r="H48" s="8">
        <v>45</v>
      </c>
      <c r="I48" s="19">
        <v>2.8</v>
      </c>
      <c r="J48" s="19"/>
      <c r="K48" s="19">
        <v>2.8</v>
      </c>
      <c r="L48" s="19"/>
      <c r="M48" s="19" t="s">
        <v>150</v>
      </c>
      <c r="N48" s="8">
        <v>268</v>
      </c>
      <c r="O48" s="8">
        <v>49</v>
      </c>
      <c r="P48" s="8">
        <v>-67</v>
      </c>
      <c r="Q48" s="8">
        <v>55</v>
      </c>
      <c r="R48" s="8">
        <v>46</v>
      </c>
      <c r="S48" s="8">
        <v>-114</v>
      </c>
      <c r="T48" s="8">
        <v>247</v>
      </c>
      <c r="U48" s="8">
        <v>73</v>
      </c>
      <c r="V48" s="8">
        <v>72</v>
      </c>
      <c r="W48" s="8">
        <v>17</v>
      </c>
      <c r="X48" s="8">
        <v>342</v>
      </c>
      <c r="Y48" s="8">
        <v>2</v>
      </c>
      <c r="Z48" s="8">
        <v>12</v>
      </c>
      <c r="AA48" s="8" t="s">
        <v>146</v>
      </c>
      <c r="AB48" s="8" t="s">
        <v>1</v>
      </c>
      <c r="AC48" s="13">
        <f t="shared" si="0"/>
        <v>10047</v>
      </c>
      <c r="AD48" s="13" t="s">
        <v>26</v>
      </c>
    </row>
    <row r="49" spans="1:30" s="8" customFormat="1" ht="14.1" customHeight="1" x14ac:dyDescent="0.2">
      <c r="A49" s="8">
        <v>1985</v>
      </c>
      <c r="B49" s="8">
        <v>2</v>
      </c>
      <c r="C49" s="8">
        <v>4</v>
      </c>
      <c r="D49" s="8">
        <v>23</v>
      </c>
      <c r="E49" s="8">
        <v>37</v>
      </c>
      <c r="F49" s="8">
        <v>45.29</v>
      </c>
      <c r="G49" s="8">
        <v>28.12</v>
      </c>
      <c r="H49" s="8">
        <v>11</v>
      </c>
      <c r="I49" s="19">
        <v>3.3</v>
      </c>
      <c r="J49" s="19">
        <v>4</v>
      </c>
      <c r="K49" s="19">
        <v>3.2</v>
      </c>
      <c r="L49" s="19"/>
      <c r="M49" s="19" t="s">
        <v>150</v>
      </c>
      <c r="N49" s="8">
        <v>76</v>
      </c>
      <c r="O49" s="8">
        <v>69</v>
      </c>
      <c r="P49" s="8">
        <v>-58</v>
      </c>
      <c r="Q49" s="8">
        <v>197</v>
      </c>
      <c r="R49" s="8">
        <v>38</v>
      </c>
      <c r="S49" s="8">
        <v>-144</v>
      </c>
      <c r="T49" s="8">
        <v>26</v>
      </c>
      <c r="U49" s="8">
        <v>54</v>
      </c>
      <c r="V49" s="8">
        <v>243</v>
      </c>
      <c r="W49" s="8">
        <v>30</v>
      </c>
      <c r="X49" s="8">
        <v>143</v>
      </c>
      <c r="Y49" s="8">
        <v>18</v>
      </c>
      <c r="Z49" s="8">
        <v>18</v>
      </c>
      <c r="AA49" s="8" t="s">
        <v>146</v>
      </c>
      <c r="AB49" s="8" t="s">
        <v>8</v>
      </c>
      <c r="AC49" s="13">
        <f t="shared" si="0"/>
        <v>10048</v>
      </c>
      <c r="AD49" s="13" t="s">
        <v>139</v>
      </c>
    </row>
    <row r="50" spans="1:30" s="8" customFormat="1" ht="14.1" customHeight="1" x14ac:dyDescent="0.2">
      <c r="A50" s="8">
        <v>1985</v>
      </c>
      <c r="B50" s="8">
        <v>6</v>
      </c>
      <c r="C50" s="8">
        <v>26</v>
      </c>
      <c r="D50" s="8">
        <v>19</v>
      </c>
      <c r="E50" s="8">
        <v>11</v>
      </c>
      <c r="F50" s="8">
        <v>45.64</v>
      </c>
      <c r="G50" s="8">
        <v>26.98</v>
      </c>
      <c r="H50" s="8">
        <v>10</v>
      </c>
      <c r="I50" s="19"/>
      <c r="J50" s="19">
        <v>4</v>
      </c>
      <c r="K50" s="19">
        <v>3.1</v>
      </c>
      <c r="L50" s="19"/>
      <c r="M50" s="19" t="s">
        <v>150</v>
      </c>
      <c r="N50" s="8">
        <v>76</v>
      </c>
      <c r="O50" s="8">
        <v>12</v>
      </c>
      <c r="P50" s="8">
        <v>-36</v>
      </c>
      <c r="Q50" s="8">
        <v>201</v>
      </c>
      <c r="R50" s="8">
        <v>83</v>
      </c>
      <c r="S50" s="8">
        <v>-99</v>
      </c>
      <c r="T50" s="8">
        <v>101</v>
      </c>
      <c r="U50" s="8">
        <v>51</v>
      </c>
      <c r="V50" s="8">
        <v>202</v>
      </c>
      <c r="W50" s="8">
        <v>9</v>
      </c>
      <c r="X50" s="8">
        <v>300</v>
      </c>
      <c r="Y50" s="8">
        <v>38</v>
      </c>
      <c r="Z50" s="8">
        <v>17</v>
      </c>
      <c r="AA50" s="8" t="s">
        <v>146</v>
      </c>
      <c r="AB50" s="8" t="s">
        <v>8</v>
      </c>
      <c r="AC50" s="13">
        <f t="shared" si="0"/>
        <v>10049</v>
      </c>
      <c r="AD50" s="13" t="s">
        <v>25</v>
      </c>
    </row>
    <row r="51" spans="1:30" s="8" customFormat="1" ht="14.1" customHeight="1" x14ac:dyDescent="0.2">
      <c r="A51" s="8">
        <v>1985</v>
      </c>
      <c r="B51" s="8">
        <v>7</v>
      </c>
      <c r="C51" s="8">
        <v>8</v>
      </c>
      <c r="D51" s="8">
        <v>13</v>
      </c>
      <c r="E51" s="8">
        <v>25</v>
      </c>
      <c r="F51" s="8">
        <v>46.07</v>
      </c>
      <c r="G51" s="8">
        <v>27.34</v>
      </c>
      <c r="H51" s="8">
        <v>5</v>
      </c>
      <c r="I51" s="19">
        <v>3.5</v>
      </c>
      <c r="J51" s="19">
        <v>4.2</v>
      </c>
      <c r="K51" s="19">
        <v>3.3</v>
      </c>
      <c r="L51" s="19"/>
      <c r="M51" s="19" t="s">
        <v>150</v>
      </c>
      <c r="N51" s="8">
        <v>110</v>
      </c>
      <c r="O51" s="8">
        <v>43</v>
      </c>
      <c r="P51" s="8">
        <v>-47</v>
      </c>
      <c r="Q51" s="8">
        <v>238</v>
      </c>
      <c r="R51" s="8">
        <v>60</v>
      </c>
      <c r="S51" s="8">
        <v>-122</v>
      </c>
      <c r="T51" s="8">
        <v>98</v>
      </c>
      <c r="U51" s="8">
        <v>60</v>
      </c>
      <c r="V51" s="8">
        <v>256</v>
      </c>
      <c r="W51" s="8">
        <v>28</v>
      </c>
      <c r="X51" s="8">
        <v>351</v>
      </c>
      <c r="Y51" s="8">
        <v>9</v>
      </c>
      <c r="Z51" s="8">
        <v>16</v>
      </c>
      <c r="AA51" s="8" t="s">
        <v>146</v>
      </c>
      <c r="AB51" s="8" t="s">
        <v>8</v>
      </c>
      <c r="AC51" s="13">
        <f t="shared" si="0"/>
        <v>10050</v>
      </c>
      <c r="AD51" s="13" t="s">
        <v>27</v>
      </c>
    </row>
    <row r="52" spans="1:30" s="8" customFormat="1" ht="14.1" customHeight="1" x14ac:dyDescent="0.2">
      <c r="A52" s="8">
        <v>1985</v>
      </c>
      <c r="B52" s="8">
        <v>10</v>
      </c>
      <c r="C52" s="8">
        <v>21</v>
      </c>
      <c r="D52" s="8">
        <v>18</v>
      </c>
      <c r="E52" s="8">
        <v>33</v>
      </c>
      <c r="F52" s="8">
        <v>45.19</v>
      </c>
      <c r="G52" s="8">
        <v>22.56</v>
      </c>
      <c r="H52" s="8">
        <v>5</v>
      </c>
      <c r="K52" s="19">
        <v>3.1</v>
      </c>
      <c r="L52" s="19"/>
      <c r="M52" s="19" t="s">
        <v>150</v>
      </c>
      <c r="N52" s="8">
        <v>15</v>
      </c>
      <c r="O52" s="8">
        <v>83</v>
      </c>
      <c r="P52" s="16" t="s">
        <v>54</v>
      </c>
      <c r="Q52" s="8">
        <v>282</v>
      </c>
      <c r="R52" s="8">
        <v>66</v>
      </c>
      <c r="S52" s="16" t="s">
        <v>55</v>
      </c>
      <c r="T52" s="8">
        <v>241</v>
      </c>
      <c r="U52" s="8">
        <v>22</v>
      </c>
      <c r="X52" s="8">
        <v>146</v>
      </c>
      <c r="Y52" s="8">
        <v>12</v>
      </c>
      <c r="Z52" s="8">
        <v>8</v>
      </c>
      <c r="AA52" s="8" t="s">
        <v>154</v>
      </c>
      <c r="AB52" s="8" t="s">
        <v>177</v>
      </c>
      <c r="AC52" s="8">
        <v>10053</v>
      </c>
      <c r="AD52" s="13" t="s">
        <v>138</v>
      </c>
    </row>
    <row r="53" spans="1:30" s="8" customFormat="1" ht="14.1" customHeight="1" x14ac:dyDescent="0.2">
      <c r="A53" s="8">
        <v>1986</v>
      </c>
      <c r="B53" s="8">
        <v>4</v>
      </c>
      <c r="C53" s="8">
        <v>27</v>
      </c>
      <c r="D53" s="8">
        <v>0</v>
      </c>
      <c r="E53" s="8">
        <v>4</v>
      </c>
      <c r="F53" s="8">
        <v>45.48</v>
      </c>
      <c r="G53" s="8">
        <v>26.95</v>
      </c>
      <c r="H53" s="8">
        <v>41</v>
      </c>
      <c r="I53" s="19">
        <v>5</v>
      </c>
      <c r="J53" s="19">
        <v>5</v>
      </c>
      <c r="K53" s="19">
        <v>3.7</v>
      </c>
      <c r="L53" s="19"/>
      <c r="M53" s="19" t="s">
        <v>150</v>
      </c>
      <c r="N53" s="8">
        <v>226</v>
      </c>
      <c r="O53" s="8">
        <v>44</v>
      </c>
      <c r="P53" s="8">
        <v>102</v>
      </c>
      <c r="Q53" s="8">
        <v>30</v>
      </c>
      <c r="R53" s="8">
        <v>47</v>
      </c>
      <c r="S53" s="8">
        <v>79</v>
      </c>
      <c r="T53" s="8">
        <v>128</v>
      </c>
      <c r="U53" s="8">
        <v>2</v>
      </c>
      <c r="V53" s="8">
        <v>38</v>
      </c>
      <c r="W53" s="8">
        <v>8</v>
      </c>
      <c r="X53" s="8">
        <v>229</v>
      </c>
      <c r="Y53" s="8">
        <v>82</v>
      </c>
      <c r="Z53" s="8">
        <v>20</v>
      </c>
      <c r="AA53" s="8" t="s">
        <v>146</v>
      </c>
      <c r="AB53" s="8" t="s">
        <v>9</v>
      </c>
      <c r="AC53" s="13">
        <f>AC51+1</f>
        <v>10051</v>
      </c>
      <c r="AD53" s="13" t="s">
        <v>25</v>
      </c>
    </row>
    <row r="54" spans="1:30" s="8" customFormat="1" ht="14.1" customHeight="1" x14ac:dyDescent="0.2">
      <c r="A54" s="8">
        <v>1986</v>
      </c>
      <c r="B54" s="8">
        <v>8</v>
      </c>
      <c r="C54" s="8">
        <v>18</v>
      </c>
      <c r="D54" s="8">
        <v>7</v>
      </c>
      <c r="E54" s="8">
        <v>26</v>
      </c>
      <c r="F54" s="8">
        <v>45.95</v>
      </c>
      <c r="G54" s="8">
        <v>26.82</v>
      </c>
      <c r="H54" s="8">
        <v>15</v>
      </c>
      <c r="I54" s="19"/>
      <c r="J54" s="19"/>
      <c r="K54" s="19">
        <v>2.9</v>
      </c>
      <c r="L54" s="19"/>
      <c r="M54" s="19" t="s">
        <v>150</v>
      </c>
      <c r="N54" s="8">
        <v>223</v>
      </c>
      <c r="O54" s="8">
        <v>85</v>
      </c>
      <c r="P54" s="8">
        <v>169</v>
      </c>
      <c r="Q54" s="11">
        <v>314</v>
      </c>
      <c r="R54" s="11">
        <v>79</v>
      </c>
      <c r="S54" s="11">
        <v>5</v>
      </c>
      <c r="T54" s="8">
        <v>269</v>
      </c>
      <c r="U54" s="8">
        <v>4</v>
      </c>
      <c r="X54" s="8">
        <v>178</v>
      </c>
      <c r="Y54" s="8">
        <v>11</v>
      </c>
      <c r="AA54" s="8" t="s">
        <v>144</v>
      </c>
      <c r="AB54" s="8" t="s">
        <v>144</v>
      </c>
      <c r="AC54" s="13">
        <f t="shared" si="0"/>
        <v>10052</v>
      </c>
      <c r="AD54" s="13" t="s">
        <v>25</v>
      </c>
    </row>
    <row r="55" spans="1:30" s="8" customFormat="1" ht="14.1" customHeight="1" x14ac:dyDescent="0.2">
      <c r="A55" s="8">
        <v>1986</v>
      </c>
      <c r="B55" s="8">
        <v>12</v>
      </c>
      <c r="C55" s="8">
        <v>2</v>
      </c>
      <c r="D55" s="8">
        <v>22</v>
      </c>
      <c r="E55" s="8">
        <v>44</v>
      </c>
      <c r="F55" s="8">
        <v>45.01</v>
      </c>
      <c r="G55" s="8">
        <v>25.52</v>
      </c>
      <c r="H55" s="8">
        <v>31</v>
      </c>
      <c r="I55" s="19">
        <v>3.5</v>
      </c>
      <c r="J55" s="19"/>
      <c r="K55" s="19">
        <v>3.4</v>
      </c>
      <c r="L55" s="19"/>
      <c r="M55" s="19" t="s">
        <v>150</v>
      </c>
      <c r="N55" s="8">
        <v>238</v>
      </c>
      <c r="O55" s="8">
        <v>84</v>
      </c>
      <c r="P55" s="8">
        <v>-98</v>
      </c>
      <c r="Q55" s="8">
        <v>108</v>
      </c>
      <c r="R55" s="8">
        <v>10</v>
      </c>
      <c r="S55" s="8">
        <v>-40</v>
      </c>
      <c r="T55" s="8">
        <v>139</v>
      </c>
      <c r="U55" s="8">
        <v>50</v>
      </c>
      <c r="V55" s="8">
        <v>239</v>
      </c>
      <c r="W55" s="8">
        <v>8</v>
      </c>
      <c r="X55" s="8">
        <v>335</v>
      </c>
      <c r="Y55" s="8">
        <v>38</v>
      </c>
      <c r="Z55" s="8">
        <v>14</v>
      </c>
      <c r="AA55" s="8" t="s">
        <v>146</v>
      </c>
      <c r="AB55" s="8" t="s">
        <v>1</v>
      </c>
      <c r="AC55" s="13">
        <f t="shared" si="0"/>
        <v>10053</v>
      </c>
      <c r="AD55" s="13" t="s">
        <v>25</v>
      </c>
    </row>
    <row r="56" spans="1:30" s="8" customFormat="1" ht="14.1" customHeight="1" x14ac:dyDescent="0.2">
      <c r="A56" s="8">
        <v>1987</v>
      </c>
      <c r="B56" s="8">
        <v>7</v>
      </c>
      <c r="C56" s="8">
        <v>19</v>
      </c>
      <c r="D56" s="8">
        <v>2</v>
      </c>
      <c r="E56" s="8">
        <v>18</v>
      </c>
      <c r="F56" s="8">
        <v>45.57</v>
      </c>
      <c r="G56" s="8">
        <v>27.76</v>
      </c>
      <c r="H56" s="8">
        <v>21</v>
      </c>
      <c r="I56" s="19"/>
      <c r="J56" s="19">
        <v>4.7</v>
      </c>
      <c r="K56" s="19">
        <v>4.4000000000000004</v>
      </c>
      <c r="L56" s="19"/>
      <c r="M56" s="19" t="s">
        <v>150</v>
      </c>
      <c r="N56" s="8">
        <v>178</v>
      </c>
      <c r="O56" s="8">
        <v>47</v>
      </c>
      <c r="P56" s="8">
        <v>-112</v>
      </c>
      <c r="Q56" s="8">
        <v>29</v>
      </c>
      <c r="R56" s="8">
        <v>48</v>
      </c>
      <c r="S56" s="8">
        <v>-68</v>
      </c>
      <c r="T56" s="8">
        <v>1</v>
      </c>
      <c r="U56" s="8">
        <v>74</v>
      </c>
      <c r="V56" s="8">
        <v>94</v>
      </c>
      <c r="W56" s="8">
        <v>16</v>
      </c>
      <c r="X56" s="8">
        <v>104</v>
      </c>
      <c r="Y56" s="8">
        <v>1</v>
      </c>
      <c r="Z56" s="8">
        <v>21</v>
      </c>
      <c r="AA56" s="8" t="s">
        <v>146</v>
      </c>
      <c r="AB56" s="8" t="s">
        <v>10</v>
      </c>
      <c r="AC56" s="13">
        <f t="shared" si="0"/>
        <v>10054</v>
      </c>
      <c r="AD56" s="13" t="s">
        <v>139</v>
      </c>
    </row>
    <row r="57" spans="1:30" s="8" customFormat="1" ht="14.1" customHeight="1" x14ac:dyDescent="0.2">
      <c r="A57" s="8">
        <v>1988</v>
      </c>
      <c r="B57" s="8">
        <v>2</v>
      </c>
      <c r="C57" s="8">
        <v>20</v>
      </c>
      <c r="D57" s="8">
        <v>1</v>
      </c>
      <c r="E57" s="8">
        <v>6</v>
      </c>
      <c r="F57" s="8">
        <v>45.03</v>
      </c>
      <c r="G57" s="8">
        <v>27</v>
      </c>
      <c r="H57" s="8">
        <v>26</v>
      </c>
      <c r="I57" s="19"/>
      <c r="J57" s="19">
        <v>4</v>
      </c>
      <c r="K57" s="19">
        <v>3.2</v>
      </c>
      <c r="L57" s="19"/>
      <c r="M57" s="19" t="s">
        <v>150</v>
      </c>
      <c r="N57" s="8">
        <v>209</v>
      </c>
      <c r="O57" s="8">
        <v>61</v>
      </c>
      <c r="P57" s="8">
        <v>-56</v>
      </c>
      <c r="Q57" s="8">
        <v>335</v>
      </c>
      <c r="R57" s="8">
        <v>44</v>
      </c>
      <c r="S57" s="8">
        <v>-135</v>
      </c>
      <c r="T57" s="8">
        <v>169</v>
      </c>
      <c r="U57" s="8">
        <v>59</v>
      </c>
      <c r="V57" s="8">
        <v>11</v>
      </c>
      <c r="W57" s="8">
        <v>30</v>
      </c>
      <c r="X57" s="8">
        <v>275</v>
      </c>
      <c r="Y57" s="8">
        <v>10</v>
      </c>
      <c r="Z57" s="8">
        <v>10</v>
      </c>
      <c r="AA57" s="8" t="s">
        <v>146</v>
      </c>
      <c r="AB57" s="8" t="s">
        <v>11</v>
      </c>
      <c r="AC57" s="13">
        <f t="shared" si="0"/>
        <v>10055</v>
      </c>
      <c r="AD57" s="13" t="s">
        <v>25</v>
      </c>
    </row>
    <row r="58" spans="1:30" s="8" customFormat="1" ht="14.1" customHeight="1" x14ac:dyDescent="0.2">
      <c r="A58" s="8">
        <v>1988</v>
      </c>
      <c r="B58" s="8">
        <v>3</v>
      </c>
      <c r="C58" s="8">
        <v>12</v>
      </c>
      <c r="D58" s="8">
        <v>23</v>
      </c>
      <c r="E58" s="8">
        <v>10</v>
      </c>
      <c r="F58" s="8">
        <v>45.26</v>
      </c>
      <c r="G58" s="8">
        <v>25.48</v>
      </c>
      <c r="H58" s="8">
        <v>45</v>
      </c>
      <c r="I58" s="19">
        <v>3.3</v>
      </c>
      <c r="J58" s="19">
        <v>4.4000000000000004</v>
      </c>
      <c r="K58" s="19">
        <v>3.3</v>
      </c>
      <c r="L58" s="19"/>
      <c r="M58" s="19" t="s">
        <v>150</v>
      </c>
      <c r="N58" s="8">
        <v>98</v>
      </c>
      <c r="O58" s="8">
        <v>86</v>
      </c>
      <c r="P58" s="8">
        <v>-128</v>
      </c>
      <c r="Q58" s="8">
        <v>3</v>
      </c>
      <c r="R58" s="8">
        <v>38</v>
      </c>
      <c r="S58" s="8">
        <v>-7</v>
      </c>
      <c r="T58" s="8">
        <v>335</v>
      </c>
      <c r="U58" s="8">
        <v>37</v>
      </c>
      <c r="V58" s="8">
        <v>101</v>
      </c>
      <c r="W58" s="8">
        <v>38</v>
      </c>
      <c r="X58" s="8">
        <v>218</v>
      </c>
      <c r="Y58" s="8">
        <v>31</v>
      </c>
      <c r="Z58" s="8">
        <v>20</v>
      </c>
      <c r="AA58" s="8" t="s">
        <v>146</v>
      </c>
      <c r="AB58" s="8" t="s">
        <v>11</v>
      </c>
      <c r="AC58" s="13">
        <f t="shared" si="0"/>
        <v>10056</v>
      </c>
      <c r="AD58" s="13" t="s">
        <v>26</v>
      </c>
    </row>
    <row r="59" spans="1:30" s="8" customFormat="1" ht="14.1" customHeight="1" x14ac:dyDescent="0.2">
      <c r="A59" s="8">
        <v>1988</v>
      </c>
      <c r="B59" s="8">
        <v>4</v>
      </c>
      <c r="C59" s="8">
        <v>22</v>
      </c>
      <c r="D59" s="8">
        <v>1</v>
      </c>
      <c r="E59" s="8">
        <v>23</v>
      </c>
      <c r="F59" s="8">
        <v>45.5</v>
      </c>
      <c r="G59" s="8">
        <v>20.96</v>
      </c>
      <c r="H59" s="8">
        <v>5</v>
      </c>
      <c r="K59" s="19">
        <v>3.8</v>
      </c>
      <c r="L59" s="19">
        <v>3</v>
      </c>
      <c r="M59" s="19" t="s">
        <v>150</v>
      </c>
      <c r="N59" s="8">
        <v>81</v>
      </c>
      <c r="O59" s="8">
        <v>66</v>
      </c>
      <c r="P59" s="8">
        <v>33</v>
      </c>
      <c r="Q59" s="8">
        <v>336</v>
      </c>
      <c r="R59" s="8">
        <v>60</v>
      </c>
      <c r="S59" s="8">
        <v>152</v>
      </c>
      <c r="T59" s="8">
        <v>207</v>
      </c>
      <c r="U59" s="8">
        <v>4</v>
      </c>
      <c r="X59" s="8">
        <v>300</v>
      </c>
      <c r="Y59" s="8">
        <v>40</v>
      </c>
      <c r="Z59" s="8">
        <v>9</v>
      </c>
      <c r="AA59" s="8" t="s">
        <v>154</v>
      </c>
      <c r="AB59" s="8" t="s">
        <v>159</v>
      </c>
      <c r="AC59" s="8">
        <v>10060</v>
      </c>
      <c r="AD59" s="13" t="s">
        <v>28</v>
      </c>
    </row>
    <row r="60" spans="1:30" s="8" customFormat="1" ht="14.1" customHeight="1" x14ac:dyDescent="0.2">
      <c r="A60" s="8">
        <v>1988</v>
      </c>
      <c r="B60" s="8">
        <v>5</v>
      </c>
      <c r="C60" s="8">
        <v>12</v>
      </c>
      <c r="D60" s="8">
        <v>7</v>
      </c>
      <c r="E60" s="8">
        <v>8</v>
      </c>
      <c r="F60" s="8">
        <v>45.46</v>
      </c>
      <c r="G60" s="8">
        <v>23.05</v>
      </c>
      <c r="H60" s="8">
        <v>19</v>
      </c>
      <c r="I60" s="19"/>
      <c r="J60" s="19"/>
      <c r="K60" s="19">
        <v>3.6</v>
      </c>
      <c r="L60" s="19"/>
      <c r="M60" s="19" t="s">
        <v>149</v>
      </c>
      <c r="N60" s="8">
        <v>95</v>
      </c>
      <c r="O60" s="8">
        <v>60</v>
      </c>
      <c r="P60" s="16" t="s">
        <v>56</v>
      </c>
      <c r="Q60" s="16">
        <v>346</v>
      </c>
      <c r="R60" s="16">
        <v>60</v>
      </c>
      <c r="S60" s="16" t="s">
        <v>57</v>
      </c>
      <c r="T60" s="8">
        <v>311</v>
      </c>
      <c r="U60" s="8">
        <v>45</v>
      </c>
      <c r="X60" s="8">
        <v>221</v>
      </c>
      <c r="Y60" s="8">
        <v>0</v>
      </c>
      <c r="Z60" s="8">
        <v>10</v>
      </c>
      <c r="AA60" s="8" t="s">
        <v>154</v>
      </c>
      <c r="AB60" s="8" t="s">
        <v>159</v>
      </c>
      <c r="AC60" s="13">
        <f>AC58+1</f>
        <v>10057</v>
      </c>
      <c r="AD60" s="13" t="s">
        <v>151</v>
      </c>
    </row>
    <row r="61" spans="1:30" s="8" customFormat="1" ht="14.1" customHeight="1" x14ac:dyDescent="0.2">
      <c r="A61" s="8">
        <v>1988</v>
      </c>
      <c r="B61" s="8">
        <v>7</v>
      </c>
      <c r="C61" s="8">
        <v>7</v>
      </c>
      <c r="D61" s="8">
        <v>19</v>
      </c>
      <c r="E61" s="8">
        <v>1</v>
      </c>
      <c r="F61" s="8">
        <v>44.75</v>
      </c>
      <c r="G61" s="8">
        <v>25.34</v>
      </c>
      <c r="H61" s="8">
        <v>2</v>
      </c>
      <c r="I61" s="19"/>
      <c r="J61" s="19">
        <v>4.2</v>
      </c>
      <c r="K61" s="19">
        <v>3.5</v>
      </c>
      <c r="L61" s="19"/>
      <c r="M61" s="19" t="s">
        <v>150</v>
      </c>
      <c r="N61" s="8">
        <v>287</v>
      </c>
      <c r="O61" s="8">
        <v>49</v>
      </c>
      <c r="P61" s="8">
        <v>-63</v>
      </c>
      <c r="Q61" s="8">
        <v>69</v>
      </c>
      <c r="R61" s="8">
        <v>48</v>
      </c>
      <c r="S61" s="8">
        <v>-118</v>
      </c>
      <c r="T61" s="8">
        <v>266</v>
      </c>
      <c r="U61" s="8">
        <v>70</v>
      </c>
      <c r="V61" s="8">
        <v>88</v>
      </c>
      <c r="W61" s="8">
        <v>20</v>
      </c>
      <c r="X61" s="8">
        <v>358</v>
      </c>
      <c r="Y61" s="8">
        <v>0</v>
      </c>
      <c r="Z61" s="8">
        <v>16</v>
      </c>
      <c r="AA61" s="8" t="s">
        <v>146</v>
      </c>
      <c r="AB61" s="8" t="s">
        <v>11</v>
      </c>
      <c r="AC61" s="13">
        <f t="shared" si="0"/>
        <v>10058</v>
      </c>
      <c r="AD61" s="13" t="s">
        <v>25</v>
      </c>
    </row>
    <row r="62" spans="1:30" s="8" customFormat="1" ht="14.1" customHeight="1" x14ac:dyDescent="0.2">
      <c r="A62" s="8">
        <v>1988</v>
      </c>
      <c r="B62" s="8">
        <v>7</v>
      </c>
      <c r="C62" s="8">
        <v>20</v>
      </c>
      <c r="D62" s="8">
        <v>17</v>
      </c>
      <c r="E62" s="8">
        <v>32</v>
      </c>
      <c r="F62" s="8">
        <v>45.31</v>
      </c>
      <c r="G62" s="8">
        <v>24.94</v>
      </c>
      <c r="H62" s="8">
        <v>2</v>
      </c>
      <c r="I62" s="19"/>
      <c r="J62" s="19">
        <v>4</v>
      </c>
      <c r="K62" s="19">
        <v>3.3</v>
      </c>
      <c r="L62" s="19"/>
      <c r="M62" s="19" t="s">
        <v>150</v>
      </c>
      <c r="N62" s="8">
        <v>117</v>
      </c>
      <c r="O62" s="8">
        <v>78</v>
      </c>
      <c r="P62" s="8">
        <v>160</v>
      </c>
      <c r="Q62" s="8">
        <v>211</v>
      </c>
      <c r="R62" s="8">
        <v>70</v>
      </c>
      <c r="S62" s="8">
        <v>13</v>
      </c>
      <c r="T62" s="8">
        <v>165</v>
      </c>
      <c r="U62" s="8">
        <v>5</v>
      </c>
      <c r="V62" s="8">
        <v>268</v>
      </c>
      <c r="W62" s="8">
        <v>66</v>
      </c>
      <c r="X62" s="8">
        <v>73</v>
      </c>
      <c r="Y62" s="8">
        <v>23</v>
      </c>
      <c r="Z62" s="8">
        <v>23</v>
      </c>
      <c r="AA62" s="8" t="s">
        <v>146</v>
      </c>
      <c r="AB62" s="8" t="s">
        <v>11</v>
      </c>
      <c r="AC62" s="13">
        <f t="shared" si="0"/>
        <v>10059</v>
      </c>
      <c r="AD62" s="13" t="s">
        <v>26</v>
      </c>
    </row>
    <row r="63" spans="1:30" s="8" customFormat="1" ht="14.1" customHeight="1" x14ac:dyDescent="0.2">
      <c r="A63" s="8">
        <v>1988</v>
      </c>
      <c r="B63" s="8">
        <v>11</v>
      </c>
      <c r="C63" s="8">
        <v>29</v>
      </c>
      <c r="D63" s="8">
        <v>1</v>
      </c>
      <c r="E63" s="8">
        <v>23</v>
      </c>
      <c r="F63" s="8">
        <v>45.71</v>
      </c>
      <c r="G63" s="8">
        <v>21.6</v>
      </c>
      <c r="H63" s="8">
        <v>3</v>
      </c>
      <c r="I63" s="19"/>
      <c r="J63" s="19">
        <v>4.3</v>
      </c>
      <c r="K63" s="19">
        <v>3.9</v>
      </c>
      <c r="L63" s="19"/>
      <c r="M63" s="19" t="s">
        <v>150</v>
      </c>
      <c r="N63" s="8">
        <v>344</v>
      </c>
      <c r="O63" s="8">
        <v>85</v>
      </c>
      <c r="P63" s="8">
        <v>-32</v>
      </c>
      <c r="Q63" s="8">
        <v>77</v>
      </c>
      <c r="R63" s="8">
        <v>58</v>
      </c>
      <c r="S63" s="8">
        <v>-174</v>
      </c>
      <c r="T63" s="8">
        <v>296</v>
      </c>
      <c r="U63" s="8">
        <v>26</v>
      </c>
      <c r="V63" s="8">
        <v>156</v>
      </c>
      <c r="W63" s="8">
        <v>57</v>
      </c>
      <c r="X63" s="8">
        <v>35</v>
      </c>
      <c r="Y63" s="8">
        <v>18</v>
      </c>
      <c r="Z63" s="8">
        <v>30</v>
      </c>
      <c r="AA63" s="8" t="s">
        <v>146</v>
      </c>
      <c r="AB63" s="8" t="s">
        <v>12</v>
      </c>
      <c r="AC63" s="13">
        <f t="shared" si="0"/>
        <v>10060</v>
      </c>
      <c r="AD63" s="13" t="s">
        <v>28</v>
      </c>
    </row>
    <row r="64" spans="1:30" s="8" customFormat="1" ht="14.1" customHeight="1" x14ac:dyDescent="0.2">
      <c r="A64" s="8">
        <v>1989</v>
      </c>
      <c r="B64" s="8">
        <v>2</v>
      </c>
      <c r="C64" s="8">
        <v>25</v>
      </c>
      <c r="D64" s="8">
        <v>15</v>
      </c>
      <c r="E64" s="8">
        <v>43</v>
      </c>
      <c r="F64" s="8">
        <v>47.18</v>
      </c>
      <c r="G64" s="8">
        <v>22.4</v>
      </c>
      <c r="H64" s="8">
        <v>0</v>
      </c>
      <c r="I64" s="19"/>
      <c r="J64" s="19">
        <v>4.9000000000000004</v>
      </c>
      <c r="K64" s="19">
        <v>3.7</v>
      </c>
      <c r="L64" s="19"/>
      <c r="M64" s="19" t="s">
        <v>150</v>
      </c>
      <c r="N64" s="8">
        <v>329</v>
      </c>
      <c r="O64" s="8">
        <v>86</v>
      </c>
      <c r="P64" s="8">
        <v>-42</v>
      </c>
      <c r="Q64" s="8">
        <v>64</v>
      </c>
      <c r="R64" s="8">
        <v>48</v>
      </c>
      <c r="S64" s="8">
        <v>185</v>
      </c>
      <c r="T64" s="8">
        <v>277</v>
      </c>
      <c r="U64" s="8">
        <v>32</v>
      </c>
      <c r="V64" s="8">
        <v>145</v>
      </c>
      <c r="W64" s="8">
        <v>47</v>
      </c>
      <c r="X64" s="8">
        <v>24</v>
      </c>
      <c r="Y64" s="8">
        <v>25</v>
      </c>
      <c r="Z64" s="8">
        <v>11</v>
      </c>
      <c r="AA64" s="8" t="s">
        <v>146</v>
      </c>
      <c r="AB64" s="8" t="s">
        <v>13</v>
      </c>
      <c r="AC64" s="13">
        <f t="shared" si="0"/>
        <v>10061</v>
      </c>
      <c r="AD64" s="13" t="s">
        <v>140</v>
      </c>
    </row>
    <row r="65" spans="1:30" s="8" customFormat="1" ht="14.1" customHeight="1" x14ac:dyDescent="0.2">
      <c r="A65" s="8">
        <v>1989</v>
      </c>
      <c r="B65" s="8">
        <v>2</v>
      </c>
      <c r="C65" s="8">
        <v>26</v>
      </c>
      <c r="D65" s="8">
        <v>2</v>
      </c>
      <c r="E65" s="8">
        <v>50</v>
      </c>
      <c r="F65" s="8">
        <v>45.18</v>
      </c>
      <c r="G65" s="8">
        <v>27.1</v>
      </c>
      <c r="H65" s="8">
        <v>4</v>
      </c>
      <c r="I65" s="19"/>
      <c r="J65" s="19">
        <v>4.2</v>
      </c>
      <c r="K65" s="19">
        <v>3.1</v>
      </c>
      <c r="L65" s="19"/>
      <c r="M65" s="19" t="s">
        <v>150</v>
      </c>
      <c r="N65" s="8">
        <v>51</v>
      </c>
      <c r="O65" s="8">
        <v>79</v>
      </c>
      <c r="P65" s="8">
        <v>67</v>
      </c>
      <c r="Q65" s="8">
        <v>296</v>
      </c>
      <c r="R65" s="8">
        <v>25</v>
      </c>
      <c r="S65" s="8">
        <v>153</v>
      </c>
      <c r="T65" s="8">
        <v>159</v>
      </c>
      <c r="U65" s="8">
        <v>30</v>
      </c>
      <c r="V65" s="8">
        <v>55</v>
      </c>
      <c r="W65" s="8">
        <v>22</v>
      </c>
      <c r="X65" s="8">
        <v>294</v>
      </c>
      <c r="Y65" s="8">
        <v>51</v>
      </c>
      <c r="Z65" s="8">
        <v>15</v>
      </c>
      <c r="AA65" s="8" t="s">
        <v>146</v>
      </c>
      <c r="AB65" s="8" t="s">
        <v>13</v>
      </c>
      <c r="AC65" s="13">
        <f t="shared" si="0"/>
        <v>10062</v>
      </c>
      <c r="AD65" s="13" t="s">
        <v>25</v>
      </c>
    </row>
    <row r="66" spans="1:30" s="8" customFormat="1" ht="14.1" customHeight="1" x14ac:dyDescent="0.2">
      <c r="A66" s="8">
        <v>1989</v>
      </c>
      <c r="B66" s="8">
        <v>3</v>
      </c>
      <c r="C66" s="8">
        <v>10</v>
      </c>
      <c r="D66" s="8">
        <v>16</v>
      </c>
      <c r="E66" s="8">
        <v>24</v>
      </c>
      <c r="F66" s="8">
        <v>46.66</v>
      </c>
      <c r="G66" s="8">
        <v>23.46</v>
      </c>
      <c r="H66" s="8">
        <v>0</v>
      </c>
      <c r="J66" s="19">
        <v>4</v>
      </c>
      <c r="K66" s="19">
        <v>3.3</v>
      </c>
      <c r="M66" s="19" t="s">
        <v>150</v>
      </c>
      <c r="N66" s="8">
        <v>33</v>
      </c>
      <c r="O66" s="8">
        <v>59</v>
      </c>
      <c r="P66" s="8">
        <v>-13</v>
      </c>
      <c r="Q66" s="8">
        <v>129</v>
      </c>
      <c r="R66" s="8">
        <v>79</v>
      </c>
      <c r="S66" s="8">
        <v>211</v>
      </c>
      <c r="T66" s="8">
        <v>355</v>
      </c>
      <c r="U66" s="8">
        <v>30</v>
      </c>
      <c r="V66" s="8">
        <v>147</v>
      </c>
      <c r="W66" s="8">
        <v>57</v>
      </c>
      <c r="X66" s="8">
        <v>258</v>
      </c>
      <c r="Y66" s="8">
        <v>13</v>
      </c>
      <c r="Z66" s="8">
        <v>7</v>
      </c>
      <c r="AA66" s="8" t="s">
        <v>146</v>
      </c>
      <c r="AB66" s="8" t="s">
        <v>13</v>
      </c>
      <c r="AC66" s="8">
        <v>10067</v>
      </c>
      <c r="AD66" s="13" t="s">
        <v>140</v>
      </c>
    </row>
    <row r="67" spans="1:30" s="8" customFormat="1" ht="14.1" customHeight="1" x14ac:dyDescent="0.2">
      <c r="A67" s="8">
        <v>1989</v>
      </c>
      <c r="B67" s="8">
        <v>8</v>
      </c>
      <c r="C67" s="8">
        <v>18</v>
      </c>
      <c r="D67" s="8">
        <v>7</v>
      </c>
      <c r="E67" s="8">
        <v>26</v>
      </c>
      <c r="F67" s="8">
        <v>45.95</v>
      </c>
      <c r="G67" s="8">
        <v>26.82</v>
      </c>
      <c r="H67" s="8">
        <v>15</v>
      </c>
      <c r="I67" s="19">
        <v>4.2</v>
      </c>
      <c r="J67" s="19"/>
      <c r="K67" s="19">
        <v>4.2</v>
      </c>
      <c r="L67" s="19">
        <v>2.9</v>
      </c>
      <c r="M67" s="19" t="s">
        <v>150</v>
      </c>
      <c r="N67" s="8">
        <v>314</v>
      </c>
      <c r="O67" s="8">
        <v>79</v>
      </c>
      <c r="P67" s="8">
        <v>5</v>
      </c>
      <c r="Q67" s="8">
        <v>223</v>
      </c>
      <c r="R67" s="8">
        <v>85</v>
      </c>
      <c r="S67" s="8">
        <v>169</v>
      </c>
      <c r="T67" s="8">
        <v>269</v>
      </c>
      <c r="U67" s="8">
        <v>4</v>
      </c>
      <c r="V67" s="8">
        <v>18</v>
      </c>
      <c r="W67" s="8">
        <v>78</v>
      </c>
      <c r="X67" s="8">
        <v>178</v>
      </c>
      <c r="Y67" s="8">
        <v>11</v>
      </c>
      <c r="Z67" s="8">
        <v>10</v>
      </c>
      <c r="AA67" s="8" t="s">
        <v>146</v>
      </c>
      <c r="AB67" s="8" t="s">
        <v>1</v>
      </c>
      <c r="AC67" s="13">
        <f>AC65+1</f>
        <v>10063</v>
      </c>
      <c r="AD67" s="13" t="s">
        <v>25</v>
      </c>
    </row>
    <row r="68" spans="1:30" s="8" customFormat="1" ht="14.1" customHeight="1" x14ac:dyDescent="0.2">
      <c r="A68" s="8">
        <v>1989</v>
      </c>
      <c r="B68" s="8">
        <v>11</v>
      </c>
      <c r="C68" s="8">
        <v>24</v>
      </c>
      <c r="D68" s="8">
        <v>16</v>
      </c>
      <c r="E68" s="8">
        <v>41</v>
      </c>
      <c r="F68" s="8">
        <v>46.89</v>
      </c>
      <c r="G68" s="8">
        <v>25.08</v>
      </c>
      <c r="H68" s="8">
        <v>12</v>
      </c>
      <c r="I68" s="19"/>
      <c r="J68" s="19">
        <v>4.5999999999999996</v>
      </c>
      <c r="K68" s="19">
        <v>3.1</v>
      </c>
      <c r="L68" s="19"/>
      <c r="M68" s="19" t="s">
        <v>150</v>
      </c>
      <c r="N68" s="8">
        <v>149</v>
      </c>
      <c r="O68" s="8">
        <v>59</v>
      </c>
      <c r="P68" s="8">
        <v>-139</v>
      </c>
      <c r="Q68" s="8">
        <v>35</v>
      </c>
      <c r="R68" s="8">
        <v>56</v>
      </c>
      <c r="S68" s="8">
        <v>-38</v>
      </c>
      <c r="T68" s="8">
        <v>271</v>
      </c>
      <c r="U68" s="8">
        <v>2</v>
      </c>
      <c r="V68" s="8">
        <v>179</v>
      </c>
      <c r="W68" s="8">
        <v>40</v>
      </c>
      <c r="X68" s="8">
        <v>4</v>
      </c>
      <c r="Y68" s="8">
        <v>50</v>
      </c>
      <c r="Z68" s="8">
        <v>18</v>
      </c>
      <c r="AA68" s="8" t="s">
        <v>146</v>
      </c>
      <c r="AB68" s="8" t="s">
        <v>14</v>
      </c>
      <c r="AC68" s="13">
        <f t="shared" si="0"/>
        <v>10064</v>
      </c>
      <c r="AD68" s="13" t="s">
        <v>140</v>
      </c>
    </row>
    <row r="69" spans="1:30" s="8" customFormat="1" ht="14.1" customHeight="1" x14ac:dyDescent="0.2">
      <c r="A69" s="8">
        <v>1989</v>
      </c>
      <c r="B69" s="8">
        <v>12</v>
      </c>
      <c r="C69" s="8">
        <v>6</v>
      </c>
      <c r="D69" s="8">
        <v>0</v>
      </c>
      <c r="E69" s="8">
        <v>48</v>
      </c>
      <c r="F69" s="8">
        <v>47.38</v>
      </c>
      <c r="G69" s="8">
        <v>25.33</v>
      </c>
      <c r="H69" s="8">
        <v>28</v>
      </c>
      <c r="I69" s="19"/>
      <c r="J69" s="19">
        <v>5.3</v>
      </c>
      <c r="K69" s="19">
        <v>3.8</v>
      </c>
      <c r="L69" s="19"/>
      <c r="M69" s="19" t="s">
        <v>150</v>
      </c>
      <c r="N69" s="8">
        <v>34</v>
      </c>
      <c r="O69" s="8">
        <v>32</v>
      </c>
      <c r="P69" s="8">
        <v>71</v>
      </c>
      <c r="Q69" s="8">
        <v>232</v>
      </c>
      <c r="R69" s="8">
        <v>64</v>
      </c>
      <c r="S69" s="8">
        <v>100</v>
      </c>
      <c r="T69" s="8">
        <v>317</v>
      </c>
      <c r="U69" s="8">
        <v>14</v>
      </c>
      <c r="V69" s="8">
        <v>50</v>
      </c>
      <c r="W69" s="8">
        <v>10</v>
      </c>
      <c r="X69" s="8">
        <v>173</v>
      </c>
      <c r="Y69" s="8">
        <v>73</v>
      </c>
      <c r="Z69" s="8">
        <v>37</v>
      </c>
      <c r="AA69" s="8" t="s">
        <v>146</v>
      </c>
      <c r="AB69" s="8" t="s">
        <v>14</v>
      </c>
      <c r="AC69" s="13">
        <f t="shared" si="0"/>
        <v>10065</v>
      </c>
      <c r="AD69" s="13" t="s">
        <v>140</v>
      </c>
    </row>
    <row r="70" spans="1:30" s="8" customFormat="1" ht="14.1" customHeight="1" x14ac:dyDescent="0.2">
      <c r="A70" s="8">
        <v>1989</v>
      </c>
      <c r="B70" s="8">
        <v>12</v>
      </c>
      <c r="C70" s="8">
        <v>28</v>
      </c>
      <c r="D70" s="8">
        <v>22</v>
      </c>
      <c r="E70" s="8">
        <v>22</v>
      </c>
      <c r="F70" s="8">
        <v>46.06</v>
      </c>
      <c r="G70" s="8">
        <v>27.28</v>
      </c>
      <c r="H70" s="8">
        <v>22</v>
      </c>
      <c r="I70" s="19">
        <v>3.5</v>
      </c>
      <c r="J70" s="19">
        <v>4.2</v>
      </c>
      <c r="K70" s="19">
        <v>3.2</v>
      </c>
      <c r="L70" s="19"/>
      <c r="M70" s="19" t="s">
        <v>150</v>
      </c>
      <c r="N70" s="8">
        <v>330</v>
      </c>
      <c r="O70" s="8">
        <v>80</v>
      </c>
      <c r="P70" s="8">
        <v>-90</v>
      </c>
      <c r="Q70" s="8">
        <v>152</v>
      </c>
      <c r="R70" s="8">
        <v>10</v>
      </c>
      <c r="S70" s="8">
        <v>-88</v>
      </c>
      <c r="T70" s="8">
        <v>240</v>
      </c>
      <c r="U70" s="8">
        <v>55</v>
      </c>
      <c r="V70" s="8">
        <v>330</v>
      </c>
      <c r="W70" s="8">
        <v>0</v>
      </c>
      <c r="X70" s="8">
        <v>60</v>
      </c>
      <c r="Y70" s="8">
        <v>35</v>
      </c>
      <c r="Z70" s="8">
        <v>16</v>
      </c>
      <c r="AA70" s="8" t="s">
        <v>146</v>
      </c>
      <c r="AB70" s="8" t="s">
        <v>13</v>
      </c>
      <c r="AC70" s="13">
        <f t="shared" si="0"/>
        <v>10066</v>
      </c>
      <c r="AD70" s="13" t="s">
        <v>27</v>
      </c>
    </row>
    <row r="71" spans="1:30" s="8" customFormat="1" ht="14.1" customHeight="1" x14ac:dyDescent="0.2">
      <c r="A71" s="8">
        <v>1990</v>
      </c>
      <c r="B71" s="8">
        <v>2</v>
      </c>
      <c r="C71" s="8">
        <v>15</v>
      </c>
      <c r="D71" s="8">
        <v>10</v>
      </c>
      <c r="E71" s="8">
        <v>18</v>
      </c>
      <c r="F71" s="8">
        <v>46.44</v>
      </c>
      <c r="G71" s="8">
        <v>22.18</v>
      </c>
      <c r="H71" s="8">
        <v>5</v>
      </c>
      <c r="I71" s="19">
        <v>3.9</v>
      </c>
      <c r="J71" s="19"/>
      <c r="K71" s="19">
        <v>3.3</v>
      </c>
      <c r="L71" s="19"/>
      <c r="M71" s="19" t="s">
        <v>150</v>
      </c>
      <c r="N71" s="8">
        <v>0</v>
      </c>
      <c r="O71" s="8">
        <v>47</v>
      </c>
      <c r="P71" s="8">
        <v>4</v>
      </c>
      <c r="Q71" s="8">
        <v>267</v>
      </c>
      <c r="R71" s="8">
        <v>87</v>
      </c>
      <c r="S71" s="8">
        <v>137</v>
      </c>
      <c r="T71" s="8">
        <v>322</v>
      </c>
      <c r="U71" s="8">
        <v>26</v>
      </c>
      <c r="V71" s="8">
        <v>84</v>
      </c>
      <c r="W71" s="8">
        <v>46</v>
      </c>
      <c r="X71" s="8">
        <v>214</v>
      </c>
      <c r="Y71" s="8">
        <v>31</v>
      </c>
      <c r="Z71" s="8">
        <v>10</v>
      </c>
      <c r="AA71" s="8" t="s">
        <v>146</v>
      </c>
      <c r="AB71" s="8" t="s">
        <v>15</v>
      </c>
      <c r="AC71" s="13">
        <f t="shared" ref="AC71:AC152" si="1">AC70+1</f>
        <v>10067</v>
      </c>
      <c r="AD71" s="13" t="s">
        <v>140</v>
      </c>
    </row>
    <row r="72" spans="1:30" s="8" customFormat="1" ht="14.1" customHeight="1" x14ac:dyDescent="0.2">
      <c r="A72" s="8">
        <v>1990</v>
      </c>
      <c r="B72" s="8">
        <v>4</v>
      </c>
      <c r="C72" s="8">
        <v>6</v>
      </c>
      <c r="D72" s="8">
        <v>12</v>
      </c>
      <c r="E72" s="8">
        <v>35</v>
      </c>
      <c r="F72" s="8">
        <v>45.84</v>
      </c>
      <c r="G72" s="8">
        <v>27.21</v>
      </c>
      <c r="H72" s="8">
        <v>37</v>
      </c>
      <c r="I72" s="19">
        <v>2.4</v>
      </c>
      <c r="J72" s="19"/>
      <c r="K72" s="19">
        <v>2.4</v>
      </c>
      <c r="L72" s="19">
        <v>2.9</v>
      </c>
      <c r="M72" s="19" t="s">
        <v>150</v>
      </c>
      <c r="N72" s="8">
        <v>1</v>
      </c>
      <c r="O72" s="8">
        <v>51</v>
      </c>
      <c r="P72" s="8">
        <v>78</v>
      </c>
      <c r="Q72" s="8">
        <v>200</v>
      </c>
      <c r="R72" s="8">
        <v>40</v>
      </c>
      <c r="S72" s="8">
        <v>105</v>
      </c>
      <c r="T72" s="8">
        <v>100</v>
      </c>
      <c r="U72" s="8">
        <v>6</v>
      </c>
      <c r="V72" s="8">
        <v>9</v>
      </c>
      <c r="W72" s="8">
        <v>9</v>
      </c>
      <c r="X72" s="8">
        <v>220</v>
      </c>
      <c r="Y72" s="8">
        <v>79</v>
      </c>
      <c r="Z72" s="8">
        <v>11</v>
      </c>
      <c r="AA72" s="8" t="s">
        <v>146</v>
      </c>
      <c r="AB72" s="8" t="s">
        <v>15</v>
      </c>
      <c r="AC72" s="13">
        <f t="shared" si="1"/>
        <v>10068</v>
      </c>
      <c r="AD72" s="13" t="s">
        <v>25</v>
      </c>
    </row>
    <row r="73" spans="1:30" s="8" customFormat="1" ht="14.1" customHeight="1" x14ac:dyDescent="0.2">
      <c r="A73" s="8">
        <v>1990</v>
      </c>
      <c r="B73" s="8">
        <v>4</v>
      </c>
      <c r="C73" s="8">
        <v>17</v>
      </c>
      <c r="D73" s="8">
        <v>4</v>
      </c>
      <c r="E73" s="8">
        <v>35</v>
      </c>
      <c r="F73" s="8">
        <v>45.03</v>
      </c>
      <c r="G73" s="8">
        <v>23.4</v>
      </c>
      <c r="H73" s="8">
        <v>32</v>
      </c>
      <c r="I73" s="19">
        <v>3.5</v>
      </c>
      <c r="J73" s="19"/>
      <c r="K73" s="19">
        <v>3.5</v>
      </c>
      <c r="L73" s="19"/>
      <c r="M73" s="19" t="s">
        <v>150</v>
      </c>
      <c r="N73" s="8">
        <v>275</v>
      </c>
      <c r="O73" s="8">
        <v>53</v>
      </c>
      <c r="P73" s="8">
        <v>65</v>
      </c>
      <c r="Q73" s="8">
        <v>133</v>
      </c>
      <c r="R73" s="8">
        <v>44</v>
      </c>
      <c r="S73" s="8">
        <v>119</v>
      </c>
      <c r="T73" s="8">
        <v>23</v>
      </c>
      <c r="U73" s="8">
        <v>5</v>
      </c>
      <c r="V73" s="8">
        <v>291</v>
      </c>
      <c r="W73" s="8">
        <v>20</v>
      </c>
      <c r="X73" s="8">
        <v>125</v>
      </c>
      <c r="Y73" s="8">
        <v>70</v>
      </c>
      <c r="Z73" s="8">
        <v>14</v>
      </c>
      <c r="AA73" s="8" t="s">
        <v>146</v>
      </c>
      <c r="AB73" s="8" t="s">
        <v>15</v>
      </c>
      <c r="AC73" s="13">
        <f t="shared" si="1"/>
        <v>10069</v>
      </c>
      <c r="AD73" s="13" t="s">
        <v>151</v>
      </c>
    </row>
    <row r="74" spans="1:30" s="8" customFormat="1" ht="14.1" customHeight="1" x14ac:dyDescent="0.2">
      <c r="A74" s="8">
        <v>1990</v>
      </c>
      <c r="B74" s="8">
        <v>5</v>
      </c>
      <c r="C74" s="8">
        <v>30</v>
      </c>
      <c r="D74" s="8">
        <v>23</v>
      </c>
      <c r="E74" s="8">
        <v>52</v>
      </c>
      <c r="F74" s="8">
        <v>45.44</v>
      </c>
      <c r="G74" s="8">
        <v>27.05</v>
      </c>
      <c r="H74" s="8">
        <v>5</v>
      </c>
      <c r="I74" s="19"/>
      <c r="J74" s="19">
        <v>4.4000000000000004</v>
      </c>
      <c r="K74" s="19">
        <v>3.1</v>
      </c>
      <c r="L74" s="19"/>
      <c r="M74" s="19" t="s">
        <v>150</v>
      </c>
      <c r="N74" s="8">
        <v>278</v>
      </c>
      <c r="O74" s="8">
        <v>90</v>
      </c>
      <c r="P74" s="8">
        <v>-126</v>
      </c>
      <c r="Q74" s="8">
        <v>187</v>
      </c>
      <c r="R74" s="8">
        <v>36</v>
      </c>
      <c r="S74" s="8">
        <v>0</v>
      </c>
      <c r="T74" s="8">
        <v>38</v>
      </c>
      <c r="U74" s="8">
        <v>35</v>
      </c>
      <c r="V74" s="8">
        <v>278</v>
      </c>
      <c r="W74" s="8">
        <v>36</v>
      </c>
      <c r="X74" s="8">
        <v>157</v>
      </c>
      <c r="Y74" s="8">
        <v>35</v>
      </c>
      <c r="Z74" s="8">
        <v>13</v>
      </c>
      <c r="AA74" s="8" t="s">
        <v>146</v>
      </c>
      <c r="AB74" s="8" t="s">
        <v>13</v>
      </c>
      <c r="AC74" s="13">
        <f t="shared" si="1"/>
        <v>10070</v>
      </c>
      <c r="AD74" s="13" t="s">
        <v>25</v>
      </c>
    </row>
    <row r="75" spans="1:30" s="8" customFormat="1" ht="14.1" customHeight="1" x14ac:dyDescent="0.2">
      <c r="A75" s="8">
        <v>1990</v>
      </c>
      <c r="B75" s="8">
        <v>7</v>
      </c>
      <c r="C75" s="8">
        <v>19</v>
      </c>
      <c r="D75" s="8">
        <v>4</v>
      </c>
      <c r="E75" s="8">
        <v>7</v>
      </c>
      <c r="F75" s="8">
        <v>46.36</v>
      </c>
      <c r="G75" s="8">
        <v>26.87</v>
      </c>
      <c r="H75" s="8">
        <v>10</v>
      </c>
      <c r="I75" s="19">
        <v>3.8</v>
      </c>
      <c r="J75" s="19"/>
      <c r="K75" s="19">
        <v>3.3</v>
      </c>
      <c r="L75" s="19"/>
      <c r="M75" s="19" t="s">
        <v>150</v>
      </c>
      <c r="N75" s="8">
        <v>92</v>
      </c>
      <c r="O75" s="8">
        <v>56</v>
      </c>
      <c r="P75" s="8">
        <v>-7</v>
      </c>
      <c r="Q75" s="8">
        <v>187</v>
      </c>
      <c r="R75" s="8">
        <v>84</v>
      </c>
      <c r="S75" s="8">
        <v>-146</v>
      </c>
      <c r="T75" s="8">
        <v>55</v>
      </c>
      <c r="U75" s="8">
        <v>28</v>
      </c>
      <c r="V75" s="8">
        <v>196</v>
      </c>
      <c r="W75" s="8">
        <v>56</v>
      </c>
      <c r="X75" s="8">
        <v>315</v>
      </c>
      <c r="Y75" s="8">
        <v>18</v>
      </c>
      <c r="Z75" s="8">
        <v>17</v>
      </c>
      <c r="AA75" s="8" t="s">
        <v>146</v>
      </c>
      <c r="AB75" s="8" t="s">
        <v>15</v>
      </c>
      <c r="AC75" s="13">
        <f t="shared" si="1"/>
        <v>10071</v>
      </c>
      <c r="AD75" s="13" t="s">
        <v>27</v>
      </c>
    </row>
    <row r="76" spans="1:30" s="8" customFormat="1" ht="14.1" customHeight="1" x14ac:dyDescent="0.2">
      <c r="A76" s="8">
        <v>1990</v>
      </c>
      <c r="B76" s="8">
        <v>7</v>
      </c>
      <c r="C76" s="8">
        <v>30</v>
      </c>
      <c r="D76" s="8">
        <v>12</v>
      </c>
      <c r="E76" s="8">
        <v>32</v>
      </c>
      <c r="F76" s="8">
        <v>45.68</v>
      </c>
      <c r="G76" s="8">
        <v>26.31</v>
      </c>
      <c r="H76" s="8">
        <v>13</v>
      </c>
      <c r="I76" s="19">
        <v>2.8</v>
      </c>
      <c r="J76" s="19"/>
      <c r="K76" s="19">
        <v>2.9</v>
      </c>
      <c r="L76" s="19"/>
      <c r="M76" s="19" t="s">
        <v>150</v>
      </c>
      <c r="N76" s="8">
        <v>61</v>
      </c>
      <c r="O76" s="8">
        <v>39</v>
      </c>
      <c r="P76" s="8">
        <v>68</v>
      </c>
      <c r="Q76" s="8">
        <v>359</v>
      </c>
      <c r="R76" s="8">
        <v>54</v>
      </c>
      <c r="S76" s="8">
        <v>107</v>
      </c>
      <c r="T76" s="8">
        <v>347</v>
      </c>
      <c r="U76" s="8">
        <v>8</v>
      </c>
      <c r="V76" s="8">
        <v>79</v>
      </c>
      <c r="W76" s="8">
        <v>14</v>
      </c>
      <c r="X76" s="8">
        <v>227</v>
      </c>
      <c r="Y76" s="8">
        <v>74</v>
      </c>
      <c r="Z76" s="8">
        <v>11</v>
      </c>
      <c r="AA76" s="8" t="s">
        <v>146</v>
      </c>
      <c r="AB76" s="8" t="s">
        <v>15</v>
      </c>
      <c r="AC76" s="13">
        <f t="shared" si="1"/>
        <v>10072</v>
      </c>
      <c r="AD76" s="13" t="s">
        <v>25</v>
      </c>
    </row>
    <row r="77" spans="1:30" s="8" customFormat="1" ht="14.1" customHeight="1" x14ac:dyDescent="0.2">
      <c r="A77" s="8">
        <v>1990</v>
      </c>
      <c r="B77" s="8">
        <v>9</v>
      </c>
      <c r="C77" s="8">
        <v>29</v>
      </c>
      <c r="D77" s="8">
        <v>5</v>
      </c>
      <c r="E77" s="8">
        <v>6</v>
      </c>
      <c r="F77" s="8">
        <v>45.14</v>
      </c>
      <c r="G77" s="8">
        <v>27.08</v>
      </c>
      <c r="H77" s="8">
        <v>34</v>
      </c>
      <c r="I77" s="19">
        <v>2.8</v>
      </c>
      <c r="J77" s="19"/>
      <c r="K77" s="19">
        <v>3</v>
      </c>
      <c r="L77" s="19"/>
      <c r="M77" s="19" t="s">
        <v>150</v>
      </c>
      <c r="N77" s="8">
        <v>291</v>
      </c>
      <c r="O77" s="8">
        <v>20</v>
      </c>
      <c r="P77" s="8">
        <v>89</v>
      </c>
      <c r="Q77" s="8">
        <v>112</v>
      </c>
      <c r="R77" s="8">
        <v>70</v>
      </c>
      <c r="S77" s="8">
        <v>90</v>
      </c>
      <c r="T77" s="8">
        <v>23</v>
      </c>
      <c r="U77" s="8">
        <v>65</v>
      </c>
      <c r="V77" s="8">
        <v>292</v>
      </c>
      <c r="W77" s="8">
        <v>0</v>
      </c>
      <c r="X77" s="8">
        <v>202</v>
      </c>
      <c r="Y77" s="8">
        <v>25</v>
      </c>
      <c r="Z77" s="8">
        <v>14</v>
      </c>
      <c r="AA77" s="8" t="s">
        <v>146</v>
      </c>
      <c r="AB77" s="8" t="s">
        <v>15</v>
      </c>
      <c r="AC77" s="13">
        <f t="shared" si="1"/>
        <v>10073</v>
      </c>
      <c r="AD77" s="13" t="s">
        <v>25</v>
      </c>
    </row>
    <row r="78" spans="1:30" s="8" customFormat="1" ht="14.1" customHeight="1" x14ac:dyDescent="0.2">
      <c r="A78" s="8">
        <v>1990</v>
      </c>
      <c r="B78" s="8">
        <v>10</v>
      </c>
      <c r="C78" s="8">
        <v>14</v>
      </c>
      <c r="D78" s="8">
        <v>13</v>
      </c>
      <c r="E78" s="8">
        <v>17</v>
      </c>
      <c r="F78" s="8">
        <v>45.92</v>
      </c>
      <c r="G78" s="8">
        <v>26.98</v>
      </c>
      <c r="H78" s="8">
        <v>49</v>
      </c>
      <c r="I78" s="19">
        <v>4.5999999999999996</v>
      </c>
      <c r="J78" s="19"/>
      <c r="K78" s="19">
        <v>3.4</v>
      </c>
      <c r="L78" s="19"/>
      <c r="M78" s="19" t="s">
        <v>150</v>
      </c>
      <c r="N78" s="8">
        <v>205</v>
      </c>
      <c r="O78" s="8">
        <v>43</v>
      </c>
      <c r="P78" s="8">
        <v>-53</v>
      </c>
      <c r="Q78" s="8">
        <v>299</v>
      </c>
      <c r="R78" s="8">
        <v>48</v>
      </c>
      <c r="S78" s="8">
        <v>-125</v>
      </c>
      <c r="T78" s="8">
        <v>196</v>
      </c>
      <c r="U78" s="8">
        <v>64</v>
      </c>
      <c r="V78" s="8">
        <v>356</v>
      </c>
      <c r="W78" s="8">
        <v>24</v>
      </c>
      <c r="X78" s="8">
        <v>90</v>
      </c>
      <c r="Y78" s="8">
        <v>8</v>
      </c>
      <c r="Z78" s="8">
        <v>32</v>
      </c>
      <c r="AA78" s="8" t="s">
        <v>146</v>
      </c>
      <c r="AB78" s="8" t="s">
        <v>15</v>
      </c>
      <c r="AC78" s="13">
        <f t="shared" si="1"/>
        <v>10074</v>
      </c>
      <c r="AD78" s="13" t="s">
        <v>25</v>
      </c>
    </row>
    <row r="79" spans="1:30" s="8" customFormat="1" ht="14.1" customHeight="1" x14ac:dyDescent="0.2">
      <c r="A79" s="8">
        <v>1990</v>
      </c>
      <c r="B79" s="8">
        <v>11</v>
      </c>
      <c r="C79" s="8">
        <v>11</v>
      </c>
      <c r="D79" s="8">
        <v>10</v>
      </c>
      <c r="E79" s="8">
        <v>51</v>
      </c>
      <c r="F79" s="8">
        <v>46.08</v>
      </c>
      <c r="G79" s="8">
        <v>27.14</v>
      </c>
      <c r="H79" s="8">
        <v>22</v>
      </c>
      <c r="I79" s="19">
        <v>4.3</v>
      </c>
      <c r="J79" s="19"/>
      <c r="K79" s="19">
        <v>3.4</v>
      </c>
      <c r="L79" s="19"/>
      <c r="M79" s="19" t="s">
        <v>150</v>
      </c>
      <c r="N79" s="8">
        <v>66</v>
      </c>
      <c r="O79" s="8">
        <v>54</v>
      </c>
      <c r="P79" s="8">
        <v>117</v>
      </c>
      <c r="Q79" s="8">
        <v>205</v>
      </c>
      <c r="R79" s="8">
        <v>44</v>
      </c>
      <c r="S79" s="8">
        <v>58</v>
      </c>
      <c r="T79" s="8">
        <v>34</v>
      </c>
      <c r="U79" s="8">
        <v>67</v>
      </c>
      <c r="V79" s="8">
        <v>230</v>
      </c>
      <c r="W79" s="8">
        <v>22</v>
      </c>
      <c r="X79" s="8">
        <v>138</v>
      </c>
      <c r="Y79" s="8">
        <v>6</v>
      </c>
      <c r="Z79" s="8">
        <v>25</v>
      </c>
      <c r="AA79" s="8" t="s">
        <v>146</v>
      </c>
      <c r="AB79" s="8" t="s">
        <v>15</v>
      </c>
      <c r="AC79" s="13">
        <f t="shared" si="1"/>
        <v>10075</v>
      </c>
      <c r="AD79" s="13" t="s">
        <v>27</v>
      </c>
    </row>
    <row r="80" spans="1:30" s="8" customFormat="1" ht="14.1" customHeight="1" x14ac:dyDescent="0.2">
      <c r="A80" s="8">
        <v>1991</v>
      </c>
      <c r="B80" s="8">
        <v>1</v>
      </c>
      <c r="C80" s="8">
        <v>26</v>
      </c>
      <c r="D80" s="8">
        <v>17</v>
      </c>
      <c r="E80" s="8">
        <v>30</v>
      </c>
      <c r="F80" s="8">
        <v>44.26</v>
      </c>
      <c r="G80" s="8">
        <v>23.9</v>
      </c>
      <c r="H80" s="8">
        <v>10</v>
      </c>
      <c r="I80" s="19">
        <v>3.4</v>
      </c>
      <c r="J80" s="19"/>
      <c r="K80" s="19">
        <v>3.4</v>
      </c>
      <c r="L80" s="19"/>
      <c r="M80" s="19" t="s">
        <v>150</v>
      </c>
      <c r="N80" s="8">
        <v>35</v>
      </c>
      <c r="O80" s="8">
        <v>74</v>
      </c>
      <c r="P80" s="8">
        <v>-137</v>
      </c>
      <c r="Q80" s="8">
        <v>291</v>
      </c>
      <c r="R80" s="8">
        <v>49</v>
      </c>
      <c r="S80" s="8">
        <v>-22</v>
      </c>
      <c r="T80" s="8">
        <v>158</v>
      </c>
      <c r="U80" s="8">
        <v>15</v>
      </c>
      <c r="V80" s="8">
        <v>52</v>
      </c>
      <c r="W80" s="8">
        <v>44</v>
      </c>
      <c r="X80" s="8">
        <v>261</v>
      </c>
      <c r="Y80" s="8">
        <v>44</v>
      </c>
      <c r="Z80" s="8">
        <v>15</v>
      </c>
      <c r="AA80" s="8" t="s">
        <v>146</v>
      </c>
      <c r="AB80" s="8" t="s">
        <v>16</v>
      </c>
      <c r="AC80" s="13">
        <f t="shared" si="1"/>
        <v>10076</v>
      </c>
      <c r="AD80" s="13"/>
    </row>
    <row r="81" spans="1:30" s="8" customFormat="1" ht="14.1" customHeight="1" x14ac:dyDescent="0.2">
      <c r="A81" s="8">
        <v>1991</v>
      </c>
      <c r="B81" s="8">
        <v>7</v>
      </c>
      <c r="C81" s="8">
        <v>11</v>
      </c>
      <c r="D81" s="8">
        <v>0</v>
      </c>
      <c r="E81" s="8">
        <v>41</v>
      </c>
      <c r="F81" s="8">
        <v>46.2</v>
      </c>
      <c r="G81" s="8">
        <v>26.89</v>
      </c>
      <c r="H81" s="8">
        <v>14</v>
      </c>
      <c r="I81" s="19">
        <v>3</v>
      </c>
      <c r="J81" s="19"/>
      <c r="K81" s="19">
        <v>3</v>
      </c>
      <c r="L81" s="19"/>
      <c r="M81" s="19" t="s">
        <v>150</v>
      </c>
      <c r="N81" s="8">
        <v>64</v>
      </c>
      <c r="O81" s="8">
        <v>64</v>
      </c>
      <c r="P81" s="8">
        <v>-9</v>
      </c>
      <c r="Q81" s="8">
        <v>158</v>
      </c>
      <c r="R81" s="8">
        <v>82</v>
      </c>
      <c r="S81" s="8">
        <v>-154</v>
      </c>
      <c r="T81" s="8">
        <v>24</v>
      </c>
      <c r="U81" s="8">
        <v>25</v>
      </c>
      <c r="V81" s="8">
        <v>175</v>
      </c>
      <c r="W81" s="8">
        <v>62</v>
      </c>
      <c r="X81" s="8">
        <v>289</v>
      </c>
      <c r="Y81" s="8">
        <v>12</v>
      </c>
      <c r="Z81" s="8">
        <v>12</v>
      </c>
      <c r="AA81" s="8" t="s">
        <v>146</v>
      </c>
      <c r="AB81" s="8" t="s">
        <v>16</v>
      </c>
      <c r="AC81" s="13">
        <f t="shared" si="1"/>
        <v>10077</v>
      </c>
      <c r="AD81" s="13" t="s">
        <v>27</v>
      </c>
    </row>
    <row r="82" spans="1:30" s="8" customFormat="1" ht="14.1" customHeight="1" x14ac:dyDescent="0.2">
      <c r="A82" s="8">
        <v>1991</v>
      </c>
      <c r="B82" s="8">
        <v>7</v>
      </c>
      <c r="C82" s="8">
        <v>12</v>
      </c>
      <c r="D82" s="8">
        <v>10</v>
      </c>
      <c r="E82" s="8">
        <v>1</v>
      </c>
      <c r="F82" s="8">
        <v>45.86</v>
      </c>
      <c r="G82" s="8">
        <v>26.65</v>
      </c>
      <c r="H82" s="8">
        <v>8</v>
      </c>
      <c r="I82" s="19">
        <v>2.6</v>
      </c>
      <c r="J82" s="19"/>
      <c r="K82" s="19">
        <v>2.6</v>
      </c>
      <c r="L82" s="19"/>
      <c r="M82" s="19" t="s">
        <v>150</v>
      </c>
      <c r="N82" s="8">
        <v>157</v>
      </c>
      <c r="O82" s="8">
        <v>77</v>
      </c>
      <c r="P82" s="8">
        <v>109</v>
      </c>
      <c r="Q82" s="8">
        <v>281</v>
      </c>
      <c r="R82" s="8">
        <v>23</v>
      </c>
      <c r="S82" s="8">
        <v>36</v>
      </c>
      <c r="T82" s="8">
        <v>90</v>
      </c>
      <c r="U82" s="8">
        <v>55</v>
      </c>
      <c r="V82" s="8">
        <v>332</v>
      </c>
      <c r="W82" s="8">
        <v>19</v>
      </c>
      <c r="X82" s="8">
        <v>231</v>
      </c>
      <c r="Y82" s="8">
        <v>29</v>
      </c>
      <c r="Z82" s="8">
        <v>13</v>
      </c>
      <c r="AA82" s="8" t="s">
        <v>146</v>
      </c>
      <c r="AB82" s="8" t="s">
        <v>16</v>
      </c>
      <c r="AC82" s="13">
        <f t="shared" si="1"/>
        <v>10078</v>
      </c>
      <c r="AD82" s="13" t="s">
        <v>25</v>
      </c>
    </row>
    <row r="83" spans="1:30" s="8" customFormat="1" ht="14.1" customHeight="1" x14ac:dyDescent="0.2">
      <c r="A83" s="8">
        <v>1991</v>
      </c>
      <c r="B83" s="8">
        <v>7</v>
      </c>
      <c r="C83" s="8">
        <v>12</v>
      </c>
      <c r="D83" s="8">
        <v>10</v>
      </c>
      <c r="E83" s="8">
        <v>42</v>
      </c>
      <c r="F83" s="8">
        <v>45.36</v>
      </c>
      <c r="G83" s="8">
        <v>21.06</v>
      </c>
      <c r="H83" s="8">
        <v>11</v>
      </c>
      <c r="I83" s="19">
        <v>5.7</v>
      </c>
      <c r="J83" s="19"/>
      <c r="K83" s="19">
        <v>5.6</v>
      </c>
      <c r="L83" s="19"/>
      <c r="M83" s="19" t="s">
        <v>150</v>
      </c>
      <c r="N83" s="8">
        <v>279</v>
      </c>
      <c r="O83" s="8">
        <v>78</v>
      </c>
      <c r="P83" s="8">
        <v>0</v>
      </c>
      <c r="Q83" s="8">
        <v>9</v>
      </c>
      <c r="R83" s="8">
        <v>89</v>
      </c>
      <c r="S83" s="8">
        <v>-168</v>
      </c>
      <c r="T83" s="8">
        <v>235</v>
      </c>
      <c r="U83" s="8">
        <v>9</v>
      </c>
      <c r="V83" s="8">
        <v>15</v>
      </c>
      <c r="W83" s="8">
        <v>78</v>
      </c>
      <c r="X83" s="8">
        <v>143</v>
      </c>
      <c r="Y83" s="8">
        <v>8</v>
      </c>
      <c r="Z83" s="8">
        <v>104</v>
      </c>
      <c r="AA83" s="8" t="s">
        <v>146</v>
      </c>
      <c r="AB83" s="8" t="s">
        <v>1</v>
      </c>
      <c r="AC83" s="13">
        <f t="shared" si="1"/>
        <v>10079</v>
      </c>
      <c r="AD83" s="13" t="s">
        <v>28</v>
      </c>
    </row>
    <row r="84" spans="1:30" s="8" customFormat="1" ht="14.1" customHeight="1" x14ac:dyDescent="0.2">
      <c r="A84" s="8">
        <v>1991</v>
      </c>
      <c r="B84" s="8">
        <v>7</v>
      </c>
      <c r="C84" s="8">
        <v>12</v>
      </c>
      <c r="D84" s="8">
        <v>16</v>
      </c>
      <c r="E84" s="8">
        <v>29</v>
      </c>
      <c r="F84" s="8">
        <v>45.42</v>
      </c>
      <c r="G84" s="8">
        <v>21.12</v>
      </c>
      <c r="H84" s="8">
        <v>11</v>
      </c>
      <c r="I84" s="19"/>
      <c r="J84" s="19"/>
      <c r="K84" s="19">
        <v>4.3</v>
      </c>
      <c r="L84" s="19"/>
      <c r="M84" s="19" t="s">
        <v>149</v>
      </c>
      <c r="N84" s="8">
        <v>100</v>
      </c>
      <c r="O84" s="8">
        <v>59</v>
      </c>
      <c r="P84" s="16" t="s">
        <v>61</v>
      </c>
      <c r="Q84" s="16">
        <v>341</v>
      </c>
      <c r="R84" s="16">
        <v>51</v>
      </c>
      <c r="S84" s="16" t="s">
        <v>62</v>
      </c>
      <c r="T84" s="8">
        <v>315</v>
      </c>
      <c r="U84" s="8">
        <v>54</v>
      </c>
      <c r="X84" s="8">
        <v>219</v>
      </c>
      <c r="Y84" s="8">
        <v>5</v>
      </c>
      <c r="Z84" s="8">
        <v>27</v>
      </c>
      <c r="AA84" s="8" t="s">
        <v>154</v>
      </c>
      <c r="AB84" s="8" t="s">
        <v>160</v>
      </c>
      <c r="AC84" s="13">
        <f t="shared" si="1"/>
        <v>10080</v>
      </c>
      <c r="AD84" s="13" t="s">
        <v>28</v>
      </c>
    </row>
    <row r="85" spans="1:30" s="8" customFormat="1" ht="14.1" customHeight="1" x14ac:dyDescent="0.2">
      <c r="A85" s="8">
        <v>1991</v>
      </c>
      <c r="B85" s="8">
        <v>7</v>
      </c>
      <c r="C85" s="8">
        <v>12</v>
      </c>
      <c r="D85" s="8">
        <v>20</v>
      </c>
      <c r="E85" s="8">
        <v>42</v>
      </c>
      <c r="F85" s="8">
        <v>45.35</v>
      </c>
      <c r="G85" s="8">
        <v>21.21</v>
      </c>
      <c r="H85" s="8">
        <v>6</v>
      </c>
      <c r="K85" s="19">
        <v>3.9</v>
      </c>
      <c r="M85" s="19" t="s">
        <v>149</v>
      </c>
      <c r="N85" s="8">
        <v>180</v>
      </c>
      <c r="O85" s="8">
        <v>81</v>
      </c>
      <c r="P85" s="8">
        <v>158</v>
      </c>
      <c r="Q85" s="8">
        <v>274</v>
      </c>
      <c r="R85" s="8">
        <v>68</v>
      </c>
      <c r="S85" s="8">
        <v>10</v>
      </c>
      <c r="T85" s="8">
        <v>227</v>
      </c>
      <c r="U85" s="8">
        <v>9</v>
      </c>
      <c r="X85" s="8">
        <v>137</v>
      </c>
      <c r="Y85" s="8">
        <v>23</v>
      </c>
      <c r="Z85" s="8">
        <v>9</v>
      </c>
      <c r="AA85" s="8" t="s">
        <v>154</v>
      </c>
      <c r="AB85" s="8" t="s">
        <v>159</v>
      </c>
      <c r="AC85" s="8">
        <v>10086</v>
      </c>
      <c r="AD85" s="13" t="s">
        <v>28</v>
      </c>
    </row>
    <row r="86" spans="1:30" s="8" customFormat="1" ht="14.1" customHeight="1" x14ac:dyDescent="0.2">
      <c r="A86" s="8">
        <v>1991</v>
      </c>
      <c r="B86" s="8">
        <v>7</v>
      </c>
      <c r="C86" s="8">
        <v>13</v>
      </c>
      <c r="D86" s="8">
        <v>4</v>
      </c>
      <c r="E86" s="8">
        <v>33</v>
      </c>
      <c r="F86" s="8">
        <v>45.4</v>
      </c>
      <c r="G86" s="8">
        <v>21.17</v>
      </c>
      <c r="H86" s="8">
        <v>14</v>
      </c>
      <c r="I86" s="19"/>
      <c r="J86" s="19"/>
      <c r="K86" s="19">
        <v>3.8</v>
      </c>
      <c r="L86" s="19"/>
      <c r="M86" s="19" t="s">
        <v>149</v>
      </c>
      <c r="N86" s="8">
        <v>4</v>
      </c>
      <c r="O86" s="8">
        <v>72</v>
      </c>
      <c r="P86" s="16">
        <v>4</v>
      </c>
      <c r="Q86" s="16">
        <v>273</v>
      </c>
      <c r="R86" s="16">
        <v>86</v>
      </c>
      <c r="S86" s="16">
        <v>162</v>
      </c>
      <c r="T86" s="8">
        <v>320</v>
      </c>
      <c r="U86" s="8">
        <v>10</v>
      </c>
      <c r="X86" s="8">
        <v>227</v>
      </c>
      <c r="Y86" s="8">
        <v>15</v>
      </c>
      <c r="Z86" s="8">
        <v>13</v>
      </c>
      <c r="AA86" s="8" t="s">
        <v>154</v>
      </c>
      <c r="AB86" s="8" t="s">
        <v>159</v>
      </c>
      <c r="AC86" s="13">
        <f>AC84+1</f>
        <v>10081</v>
      </c>
      <c r="AD86" s="13" t="s">
        <v>28</v>
      </c>
    </row>
    <row r="87" spans="1:30" s="8" customFormat="1" ht="14.1" customHeight="1" x14ac:dyDescent="0.2">
      <c r="A87" s="8">
        <v>1991</v>
      </c>
      <c r="B87" s="8">
        <v>7</v>
      </c>
      <c r="C87" s="8">
        <v>13</v>
      </c>
      <c r="D87" s="8">
        <v>5</v>
      </c>
      <c r="E87" s="8">
        <v>10</v>
      </c>
      <c r="F87" s="8">
        <v>45.39</v>
      </c>
      <c r="G87" s="8">
        <v>21.09</v>
      </c>
      <c r="H87" s="8">
        <v>9</v>
      </c>
      <c r="K87" s="19">
        <v>3.8</v>
      </c>
      <c r="M87" s="19" t="s">
        <v>149</v>
      </c>
      <c r="N87" s="8">
        <v>273</v>
      </c>
      <c r="O87" s="8">
        <v>86</v>
      </c>
      <c r="P87" s="8">
        <v>65</v>
      </c>
      <c r="Q87" s="8">
        <v>174</v>
      </c>
      <c r="R87" s="8">
        <v>25</v>
      </c>
      <c r="S87" s="8">
        <v>170</v>
      </c>
      <c r="T87" s="8">
        <v>24</v>
      </c>
      <c r="U87" s="8">
        <v>36</v>
      </c>
      <c r="X87" s="8">
        <v>159</v>
      </c>
      <c r="Y87" s="8">
        <v>44</v>
      </c>
      <c r="Z87" s="8">
        <v>7</v>
      </c>
      <c r="AA87" s="8" t="s">
        <v>154</v>
      </c>
      <c r="AB87" s="8" t="s">
        <v>159</v>
      </c>
      <c r="AC87" s="8">
        <v>10088</v>
      </c>
      <c r="AD87" s="13" t="s">
        <v>28</v>
      </c>
    </row>
    <row r="88" spans="1:30" s="8" customFormat="1" ht="14.1" customHeight="1" x14ac:dyDescent="0.2">
      <c r="A88" s="8">
        <v>1991</v>
      </c>
      <c r="B88" s="8">
        <v>7</v>
      </c>
      <c r="C88" s="8">
        <v>13</v>
      </c>
      <c r="D88" s="8">
        <v>14</v>
      </c>
      <c r="E88" s="8">
        <v>6</v>
      </c>
      <c r="F88" s="8">
        <v>45.42</v>
      </c>
      <c r="G88" s="8">
        <v>21.13</v>
      </c>
      <c r="H88" s="8">
        <v>10</v>
      </c>
      <c r="I88" s="19"/>
      <c r="J88" s="19"/>
      <c r="K88" s="19">
        <v>4.0999999999999996</v>
      </c>
      <c r="L88" s="19"/>
      <c r="M88" s="19" t="s">
        <v>149</v>
      </c>
      <c r="N88" s="8">
        <v>310</v>
      </c>
      <c r="O88" s="8">
        <v>56</v>
      </c>
      <c r="P88" s="16" t="s">
        <v>63</v>
      </c>
      <c r="Q88" s="16">
        <v>47</v>
      </c>
      <c r="R88" s="16">
        <v>80</v>
      </c>
      <c r="S88" s="16" t="s">
        <v>56</v>
      </c>
      <c r="T88" s="8">
        <v>274</v>
      </c>
      <c r="U88" s="8">
        <v>31</v>
      </c>
      <c r="X88" s="8">
        <v>174</v>
      </c>
      <c r="Y88" s="8">
        <v>16</v>
      </c>
      <c r="Z88" s="8">
        <v>10</v>
      </c>
      <c r="AA88" s="8" t="s">
        <v>154</v>
      </c>
      <c r="AB88" s="8" t="s">
        <v>159</v>
      </c>
      <c r="AC88" s="13">
        <f>AC86+1</f>
        <v>10082</v>
      </c>
      <c r="AD88" s="13" t="s">
        <v>28</v>
      </c>
    </row>
    <row r="89" spans="1:30" s="8" customFormat="1" ht="14.1" customHeight="1" x14ac:dyDescent="0.2">
      <c r="A89" s="8">
        <v>1991</v>
      </c>
      <c r="B89" s="8">
        <v>7</v>
      </c>
      <c r="C89" s="8">
        <v>13</v>
      </c>
      <c r="D89" s="8">
        <v>17</v>
      </c>
      <c r="E89" s="8">
        <v>27</v>
      </c>
      <c r="F89" s="8">
        <v>45.42</v>
      </c>
      <c r="G89" s="8">
        <v>21.17</v>
      </c>
      <c r="H89" s="8">
        <v>19</v>
      </c>
      <c r="I89" s="19"/>
      <c r="J89" s="19"/>
      <c r="K89" s="19">
        <v>4.2</v>
      </c>
      <c r="L89" s="19">
        <v>3.7</v>
      </c>
      <c r="M89" s="19" t="s">
        <v>150</v>
      </c>
      <c r="N89" s="8">
        <v>274</v>
      </c>
      <c r="O89" s="8">
        <v>46</v>
      </c>
      <c r="P89" s="16" t="s">
        <v>64</v>
      </c>
      <c r="Q89" s="16">
        <v>23</v>
      </c>
      <c r="R89" s="16">
        <v>71</v>
      </c>
      <c r="S89" s="16" t="s">
        <v>61</v>
      </c>
      <c r="T89" s="8">
        <v>249</v>
      </c>
      <c r="U89" s="8">
        <v>46</v>
      </c>
      <c r="X89" s="8">
        <v>143</v>
      </c>
      <c r="Y89" s="8">
        <v>15</v>
      </c>
      <c r="Z89" s="8">
        <v>29</v>
      </c>
      <c r="AA89" s="8" t="s">
        <v>154</v>
      </c>
      <c r="AB89" s="8" t="s">
        <v>160</v>
      </c>
      <c r="AC89" s="13">
        <f t="shared" si="1"/>
        <v>10083</v>
      </c>
      <c r="AD89" s="13" t="s">
        <v>28</v>
      </c>
    </row>
    <row r="90" spans="1:30" s="8" customFormat="1" ht="14.1" customHeight="1" x14ac:dyDescent="0.2">
      <c r="A90" s="8">
        <v>1991</v>
      </c>
      <c r="B90" s="8">
        <v>7</v>
      </c>
      <c r="C90" s="8">
        <v>13</v>
      </c>
      <c r="D90" s="8">
        <v>19</v>
      </c>
      <c r="E90" s="8">
        <v>3</v>
      </c>
      <c r="F90" s="8">
        <v>45.41</v>
      </c>
      <c r="G90" s="8">
        <v>21.21</v>
      </c>
      <c r="H90" s="8">
        <v>9</v>
      </c>
      <c r="I90" s="19"/>
      <c r="J90" s="19"/>
      <c r="K90" s="19">
        <v>4.0999999999999996</v>
      </c>
      <c r="L90" s="19"/>
      <c r="M90" s="19" t="s">
        <v>149</v>
      </c>
      <c r="N90" s="8">
        <v>274</v>
      </c>
      <c r="O90" s="8">
        <v>77</v>
      </c>
      <c r="P90" s="16">
        <v>121</v>
      </c>
      <c r="Q90" s="16">
        <v>25</v>
      </c>
      <c r="R90" s="16">
        <v>33</v>
      </c>
      <c r="S90" s="16">
        <v>25</v>
      </c>
      <c r="T90" s="8">
        <v>341</v>
      </c>
      <c r="U90" s="8">
        <v>26</v>
      </c>
      <c r="X90" s="8">
        <v>217</v>
      </c>
      <c r="Y90" s="8">
        <v>49</v>
      </c>
      <c r="Z90" s="8">
        <v>13</v>
      </c>
      <c r="AA90" s="8" t="s">
        <v>154</v>
      </c>
      <c r="AB90" s="8" t="s">
        <v>159</v>
      </c>
      <c r="AC90" s="13">
        <f t="shared" si="1"/>
        <v>10084</v>
      </c>
      <c r="AD90" s="13" t="s">
        <v>28</v>
      </c>
    </row>
    <row r="91" spans="1:30" s="8" customFormat="1" ht="14.1" customHeight="1" x14ac:dyDescent="0.2">
      <c r="A91" s="8">
        <v>1991</v>
      </c>
      <c r="B91" s="8">
        <v>7</v>
      </c>
      <c r="C91" s="8">
        <v>14</v>
      </c>
      <c r="D91" s="8">
        <v>17</v>
      </c>
      <c r="E91" s="8">
        <v>3</v>
      </c>
      <c r="F91" s="8">
        <v>45.41</v>
      </c>
      <c r="G91" s="8">
        <v>21.15</v>
      </c>
      <c r="H91" s="8">
        <v>9</v>
      </c>
      <c r="I91" s="19"/>
      <c r="J91" s="19"/>
      <c r="K91" s="19">
        <v>4.0999999999999996</v>
      </c>
      <c r="L91" s="19"/>
      <c r="M91" s="19" t="s">
        <v>149</v>
      </c>
      <c r="N91" s="8">
        <v>192</v>
      </c>
      <c r="O91" s="8">
        <v>52</v>
      </c>
      <c r="P91" s="16" t="s">
        <v>65</v>
      </c>
      <c r="Q91" s="16">
        <v>56</v>
      </c>
      <c r="R91" s="16">
        <v>48</v>
      </c>
      <c r="S91" s="16" t="s">
        <v>66</v>
      </c>
      <c r="T91" s="8">
        <v>38</v>
      </c>
      <c r="U91" s="8">
        <v>66</v>
      </c>
      <c r="X91" s="8">
        <v>303</v>
      </c>
      <c r="Y91" s="8">
        <v>2</v>
      </c>
      <c r="Z91" s="8">
        <v>16</v>
      </c>
      <c r="AA91" s="8" t="s">
        <v>154</v>
      </c>
      <c r="AB91" s="8" t="s">
        <v>160</v>
      </c>
      <c r="AC91" s="13">
        <f t="shared" si="1"/>
        <v>10085</v>
      </c>
      <c r="AD91" s="13" t="s">
        <v>28</v>
      </c>
    </row>
    <row r="92" spans="1:30" s="8" customFormat="1" ht="14.1" customHeight="1" x14ac:dyDescent="0.2">
      <c r="A92" s="8">
        <v>1991</v>
      </c>
      <c r="B92" s="8">
        <v>7</v>
      </c>
      <c r="C92" s="8">
        <v>14</v>
      </c>
      <c r="D92" s="8">
        <v>23</v>
      </c>
      <c r="E92" s="8">
        <v>59</v>
      </c>
      <c r="F92" s="8">
        <v>45.43</v>
      </c>
      <c r="G92" s="8">
        <v>21.13</v>
      </c>
      <c r="H92" s="8">
        <v>10</v>
      </c>
      <c r="I92" s="19"/>
      <c r="J92" s="19"/>
      <c r="K92" s="19">
        <v>3.3</v>
      </c>
      <c r="L92" s="19"/>
      <c r="M92" s="19" t="s">
        <v>150</v>
      </c>
      <c r="N92" s="8">
        <v>45</v>
      </c>
      <c r="O92" s="8">
        <v>45</v>
      </c>
      <c r="P92" s="16">
        <v>-50</v>
      </c>
      <c r="Q92" s="16">
        <v>175</v>
      </c>
      <c r="R92" s="16">
        <v>57</v>
      </c>
      <c r="S92" s="16">
        <v>-123</v>
      </c>
      <c r="T92" s="8">
        <v>30</v>
      </c>
      <c r="U92" s="8">
        <v>62</v>
      </c>
      <c r="V92" s="8">
        <v>194</v>
      </c>
      <c r="W92" s="8">
        <v>27</v>
      </c>
      <c r="X92" s="8">
        <v>288</v>
      </c>
      <c r="Y92" s="8">
        <v>7</v>
      </c>
      <c r="Z92" s="8">
        <v>26</v>
      </c>
      <c r="AA92" s="8" t="s">
        <v>146</v>
      </c>
      <c r="AB92" s="8" t="s">
        <v>1</v>
      </c>
      <c r="AC92" s="13">
        <f t="shared" si="1"/>
        <v>10086</v>
      </c>
      <c r="AD92" s="13" t="s">
        <v>28</v>
      </c>
    </row>
    <row r="93" spans="1:30" s="8" customFormat="1" ht="14.1" customHeight="1" x14ac:dyDescent="0.2">
      <c r="A93" s="8">
        <v>1991</v>
      </c>
      <c r="B93" s="8">
        <v>7</v>
      </c>
      <c r="C93" s="8">
        <v>15</v>
      </c>
      <c r="D93" s="8">
        <v>15</v>
      </c>
      <c r="E93" s="8">
        <v>45</v>
      </c>
      <c r="F93" s="8">
        <v>45.38</v>
      </c>
      <c r="G93" s="8">
        <v>21.12</v>
      </c>
      <c r="H93" s="8">
        <v>12</v>
      </c>
      <c r="I93" s="19"/>
      <c r="J93" s="19"/>
      <c r="K93" s="19">
        <v>4.2</v>
      </c>
      <c r="L93" s="19"/>
      <c r="M93" s="19" t="s">
        <v>149</v>
      </c>
      <c r="N93" s="8">
        <v>24</v>
      </c>
      <c r="O93" s="8">
        <v>51</v>
      </c>
      <c r="P93" s="16" t="s">
        <v>68</v>
      </c>
      <c r="Q93" s="16">
        <v>124</v>
      </c>
      <c r="R93" s="16">
        <v>78</v>
      </c>
      <c r="S93" s="16" t="s">
        <v>69</v>
      </c>
      <c r="T93" s="8">
        <v>352</v>
      </c>
      <c r="U93" s="8">
        <v>36</v>
      </c>
      <c r="X93" s="8">
        <v>249</v>
      </c>
      <c r="Y93" s="8">
        <v>17</v>
      </c>
      <c r="Z93" s="8">
        <v>11</v>
      </c>
      <c r="AA93" s="8" t="s">
        <v>154</v>
      </c>
      <c r="AB93" s="8" t="s">
        <v>159</v>
      </c>
      <c r="AC93" s="13">
        <f t="shared" si="1"/>
        <v>10087</v>
      </c>
      <c r="AD93" s="13" t="s">
        <v>28</v>
      </c>
    </row>
    <row r="94" spans="1:30" s="8" customFormat="1" ht="14.1" customHeight="1" x14ac:dyDescent="0.2">
      <c r="A94" s="8">
        <v>1991</v>
      </c>
      <c r="B94" s="8">
        <v>7</v>
      </c>
      <c r="C94" s="8">
        <v>18</v>
      </c>
      <c r="D94" s="8">
        <v>11</v>
      </c>
      <c r="E94" s="8">
        <v>56</v>
      </c>
      <c r="F94" s="8">
        <v>44.89</v>
      </c>
      <c r="G94" s="8">
        <v>22.41</v>
      </c>
      <c r="H94" s="8">
        <v>12</v>
      </c>
      <c r="I94" s="19">
        <v>5.6</v>
      </c>
      <c r="J94" s="19"/>
      <c r="K94" s="19">
        <v>5.3</v>
      </c>
      <c r="L94" s="19"/>
      <c r="M94" s="19" t="s">
        <v>149</v>
      </c>
      <c r="N94" s="8">
        <v>303</v>
      </c>
      <c r="O94" s="8">
        <v>49</v>
      </c>
      <c r="P94" s="16">
        <v>-54</v>
      </c>
      <c r="Q94" s="16">
        <v>75</v>
      </c>
      <c r="R94" s="16">
        <v>52</v>
      </c>
      <c r="S94" s="16">
        <v>-124</v>
      </c>
      <c r="T94" s="8">
        <v>282</v>
      </c>
      <c r="U94" s="8">
        <v>64</v>
      </c>
      <c r="V94" s="8">
        <v>98</v>
      </c>
      <c r="W94" s="8">
        <v>26</v>
      </c>
      <c r="X94" s="8">
        <v>189</v>
      </c>
      <c r="Y94" s="8">
        <v>2</v>
      </c>
      <c r="Z94" s="8">
        <v>185</v>
      </c>
      <c r="AA94" s="8" t="s">
        <v>146</v>
      </c>
      <c r="AB94" s="8" t="s">
        <v>1</v>
      </c>
      <c r="AC94" s="13">
        <f t="shared" si="1"/>
        <v>10088</v>
      </c>
      <c r="AD94" s="13" t="s">
        <v>138</v>
      </c>
    </row>
    <row r="95" spans="1:30" s="8" customFormat="1" ht="14.1" customHeight="1" x14ac:dyDescent="0.2">
      <c r="A95" s="8">
        <v>1991</v>
      </c>
      <c r="B95" s="8">
        <v>7</v>
      </c>
      <c r="C95" s="8">
        <v>18</v>
      </c>
      <c r="D95" s="8">
        <v>12</v>
      </c>
      <c r="E95" s="8">
        <v>3</v>
      </c>
      <c r="F95" s="8">
        <v>44.77</v>
      </c>
      <c r="G95" s="8">
        <v>22.29</v>
      </c>
      <c r="H95" s="8">
        <v>13</v>
      </c>
      <c r="I95" s="19"/>
      <c r="J95" s="19"/>
      <c r="K95" s="19">
        <v>3.6</v>
      </c>
      <c r="L95" s="19"/>
      <c r="M95" s="19" t="s">
        <v>149</v>
      </c>
      <c r="N95" s="8">
        <v>35</v>
      </c>
      <c r="O95" s="8">
        <v>76</v>
      </c>
      <c r="P95" s="16" t="s">
        <v>52</v>
      </c>
      <c r="Q95" s="16">
        <v>298</v>
      </c>
      <c r="R95" s="16">
        <v>64</v>
      </c>
      <c r="S95" s="16" t="s">
        <v>68</v>
      </c>
      <c r="T95" s="8">
        <v>259</v>
      </c>
      <c r="U95" s="8">
        <v>29</v>
      </c>
      <c r="X95" s="8">
        <v>165</v>
      </c>
      <c r="Y95" s="8">
        <v>8</v>
      </c>
      <c r="Z95" s="8">
        <v>15</v>
      </c>
      <c r="AA95" s="8" t="s">
        <v>154</v>
      </c>
      <c r="AB95" s="8" t="s">
        <v>159</v>
      </c>
      <c r="AC95" s="13">
        <f t="shared" si="1"/>
        <v>10089</v>
      </c>
      <c r="AD95" s="13" t="s">
        <v>138</v>
      </c>
    </row>
    <row r="96" spans="1:30" s="8" customFormat="1" ht="14.1" customHeight="1" x14ac:dyDescent="0.2">
      <c r="A96" s="8">
        <v>1991</v>
      </c>
      <c r="B96" s="8">
        <v>7</v>
      </c>
      <c r="C96" s="8">
        <v>18</v>
      </c>
      <c r="D96" s="8">
        <v>14</v>
      </c>
      <c r="E96" s="8">
        <v>3</v>
      </c>
      <c r="F96" s="8">
        <v>44.69</v>
      </c>
      <c r="G96" s="8">
        <v>22.31</v>
      </c>
      <c r="H96" s="8">
        <v>9</v>
      </c>
      <c r="I96" s="19"/>
      <c r="J96" s="19"/>
      <c r="K96" s="19">
        <v>3.8</v>
      </c>
      <c r="L96" s="19"/>
      <c r="M96" s="19" t="s">
        <v>149</v>
      </c>
      <c r="N96" s="8">
        <v>32</v>
      </c>
      <c r="O96" s="8">
        <v>61</v>
      </c>
      <c r="P96" s="16" t="s">
        <v>71</v>
      </c>
      <c r="Q96" s="16">
        <v>271</v>
      </c>
      <c r="R96" s="16">
        <v>47</v>
      </c>
      <c r="S96" s="16" t="s">
        <v>62</v>
      </c>
      <c r="T96" s="8">
        <v>250</v>
      </c>
      <c r="U96" s="8">
        <v>56</v>
      </c>
      <c r="X96" s="8">
        <v>149</v>
      </c>
      <c r="Y96" s="8">
        <v>8</v>
      </c>
      <c r="Z96" s="8">
        <v>10</v>
      </c>
      <c r="AA96" s="8" t="s">
        <v>154</v>
      </c>
      <c r="AB96" s="8" t="s">
        <v>159</v>
      </c>
      <c r="AC96" s="13">
        <f t="shared" si="1"/>
        <v>10090</v>
      </c>
      <c r="AD96" s="13" t="s">
        <v>138</v>
      </c>
    </row>
    <row r="97" spans="1:30" s="8" customFormat="1" ht="14.1" customHeight="1" x14ac:dyDescent="0.2">
      <c r="A97" s="8">
        <v>1991</v>
      </c>
      <c r="B97" s="8">
        <v>7</v>
      </c>
      <c r="C97" s="8">
        <v>18</v>
      </c>
      <c r="D97" s="8">
        <v>21</v>
      </c>
      <c r="E97" s="8">
        <v>51</v>
      </c>
      <c r="F97" s="8">
        <v>44.99</v>
      </c>
      <c r="G97" s="8">
        <v>22.47</v>
      </c>
      <c r="H97" s="8">
        <v>17</v>
      </c>
      <c r="K97" s="19">
        <v>3.3</v>
      </c>
      <c r="M97" s="19" t="s">
        <v>149</v>
      </c>
      <c r="N97" s="8">
        <v>203</v>
      </c>
      <c r="O97" s="8">
        <v>80</v>
      </c>
      <c r="P97" s="16" t="s">
        <v>56</v>
      </c>
      <c r="Q97" s="8">
        <v>106</v>
      </c>
      <c r="R97" s="8">
        <v>56</v>
      </c>
      <c r="S97" s="16" t="s">
        <v>63</v>
      </c>
      <c r="T97" s="8">
        <v>70</v>
      </c>
      <c r="U97" s="8">
        <v>31</v>
      </c>
      <c r="X97" s="8">
        <v>330</v>
      </c>
      <c r="Y97" s="8">
        <v>16</v>
      </c>
      <c r="Z97" s="8">
        <v>9</v>
      </c>
      <c r="AA97" s="8" t="s">
        <v>154</v>
      </c>
      <c r="AB97" s="8" t="s">
        <v>159</v>
      </c>
      <c r="AC97" s="8">
        <v>10098</v>
      </c>
      <c r="AD97" s="13" t="s">
        <v>138</v>
      </c>
    </row>
    <row r="98" spans="1:30" s="8" customFormat="1" ht="14.1" customHeight="1" x14ac:dyDescent="0.2">
      <c r="A98" s="8">
        <v>1991</v>
      </c>
      <c r="B98" s="8">
        <v>7</v>
      </c>
      <c r="C98" s="8">
        <v>19</v>
      </c>
      <c r="D98" s="8">
        <v>1</v>
      </c>
      <c r="E98" s="8">
        <v>19</v>
      </c>
      <c r="F98" s="8">
        <v>45.32</v>
      </c>
      <c r="G98" s="8">
        <v>21.15</v>
      </c>
      <c r="H98" s="8">
        <v>7</v>
      </c>
      <c r="I98" s="19"/>
      <c r="J98" s="19"/>
      <c r="K98" s="19">
        <v>4.2</v>
      </c>
      <c r="L98" s="19"/>
      <c r="M98" s="19" t="s">
        <v>149</v>
      </c>
      <c r="N98" s="8">
        <v>48</v>
      </c>
      <c r="O98" s="8">
        <v>81</v>
      </c>
      <c r="P98" s="16" t="s">
        <v>72</v>
      </c>
      <c r="Q98" s="16">
        <v>311</v>
      </c>
      <c r="R98" s="16">
        <v>54</v>
      </c>
      <c r="S98" s="16" t="s">
        <v>73</v>
      </c>
      <c r="T98" s="8">
        <v>276</v>
      </c>
      <c r="U98" s="8">
        <v>32</v>
      </c>
      <c r="X98" s="8">
        <v>174</v>
      </c>
      <c r="Y98" s="8">
        <v>18</v>
      </c>
      <c r="Z98" s="8">
        <v>36</v>
      </c>
      <c r="AA98" s="8" t="s">
        <v>154</v>
      </c>
      <c r="AB98" s="8" t="s">
        <v>159</v>
      </c>
      <c r="AC98" s="13">
        <f>AC96+1</f>
        <v>10091</v>
      </c>
      <c r="AD98" s="13" t="s">
        <v>28</v>
      </c>
    </row>
    <row r="99" spans="1:30" s="8" customFormat="1" ht="14.1" customHeight="1" x14ac:dyDescent="0.2">
      <c r="A99" s="8">
        <v>1991</v>
      </c>
      <c r="B99" s="8">
        <v>7</v>
      </c>
      <c r="C99" s="8">
        <v>19</v>
      </c>
      <c r="D99" s="8">
        <v>1</v>
      </c>
      <c r="E99" s="8">
        <v>27</v>
      </c>
      <c r="F99" s="8">
        <v>45.31</v>
      </c>
      <c r="G99" s="8">
        <v>21.17</v>
      </c>
      <c r="H99" s="8">
        <v>10</v>
      </c>
      <c r="I99" s="19"/>
      <c r="J99" s="19"/>
      <c r="K99" s="19">
        <v>5.0999999999999996</v>
      </c>
      <c r="L99" s="19"/>
      <c r="M99" s="19" t="s">
        <v>149</v>
      </c>
      <c r="N99" s="8">
        <v>199</v>
      </c>
      <c r="O99" s="8">
        <v>77</v>
      </c>
      <c r="P99" s="16" t="s">
        <v>74</v>
      </c>
      <c r="Q99" s="16">
        <v>105</v>
      </c>
      <c r="R99" s="16">
        <v>73</v>
      </c>
      <c r="S99" s="16" t="s">
        <v>75</v>
      </c>
      <c r="T99" s="8">
        <v>63</v>
      </c>
      <c r="U99" s="8">
        <v>21</v>
      </c>
      <c r="X99" s="8">
        <v>332</v>
      </c>
      <c r="Y99" s="8">
        <v>3</v>
      </c>
      <c r="Z99" s="8">
        <v>53</v>
      </c>
      <c r="AA99" s="8" t="s">
        <v>154</v>
      </c>
      <c r="AB99" s="8" t="s">
        <v>1</v>
      </c>
      <c r="AC99" s="13">
        <f t="shared" si="1"/>
        <v>10092</v>
      </c>
      <c r="AD99" s="13" t="s">
        <v>28</v>
      </c>
    </row>
    <row r="100" spans="1:30" s="8" customFormat="1" ht="14.1" customHeight="1" x14ac:dyDescent="0.2">
      <c r="A100" s="8">
        <v>1991</v>
      </c>
      <c r="B100" s="8">
        <v>7</v>
      </c>
      <c r="C100" s="8">
        <v>19</v>
      </c>
      <c r="D100" s="8">
        <v>2</v>
      </c>
      <c r="E100" s="8">
        <v>23</v>
      </c>
      <c r="F100" s="8">
        <v>45.33</v>
      </c>
      <c r="G100" s="8">
        <v>21.08</v>
      </c>
      <c r="H100" s="8">
        <v>6</v>
      </c>
      <c r="K100" s="19">
        <v>3.7</v>
      </c>
      <c r="M100" s="19" t="s">
        <v>149</v>
      </c>
      <c r="N100" s="8">
        <v>36</v>
      </c>
      <c r="O100" s="8">
        <v>49</v>
      </c>
      <c r="P100" s="16" t="s">
        <v>76</v>
      </c>
      <c r="Q100" s="8">
        <v>270</v>
      </c>
      <c r="R100" s="8">
        <v>56</v>
      </c>
      <c r="S100" s="16" t="s">
        <v>77</v>
      </c>
      <c r="T100" s="8">
        <v>238</v>
      </c>
      <c r="U100" s="8">
        <v>59</v>
      </c>
      <c r="X100" s="8">
        <v>334</v>
      </c>
      <c r="Y100" s="8">
        <v>4</v>
      </c>
      <c r="Z100" s="8">
        <v>9</v>
      </c>
      <c r="AA100" s="8" t="s">
        <v>154</v>
      </c>
      <c r="AB100" s="8" t="s">
        <v>159</v>
      </c>
      <c r="AC100" s="8">
        <v>10101</v>
      </c>
      <c r="AD100" s="13" t="s">
        <v>28</v>
      </c>
    </row>
    <row r="101" spans="1:30" s="8" customFormat="1" ht="14.1" customHeight="1" x14ac:dyDescent="0.2">
      <c r="A101" s="8">
        <v>1991</v>
      </c>
      <c r="B101" s="8">
        <v>7</v>
      </c>
      <c r="C101" s="8">
        <v>19</v>
      </c>
      <c r="D101" s="8">
        <v>2</v>
      </c>
      <c r="E101" s="8">
        <v>43</v>
      </c>
      <c r="F101" s="8">
        <v>45.33</v>
      </c>
      <c r="G101" s="8">
        <v>21.23</v>
      </c>
      <c r="H101" s="8">
        <v>4</v>
      </c>
      <c r="I101" s="19"/>
      <c r="J101" s="19"/>
      <c r="K101" s="19">
        <v>3.9</v>
      </c>
      <c r="L101" s="19"/>
      <c r="M101" s="19" t="s">
        <v>149</v>
      </c>
      <c r="N101" s="8">
        <v>221</v>
      </c>
      <c r="O101" s="8">
        <v>51</v>
      </c>
      <c r="P101" s="16" t="s">
        <v>78</v>
      </c>
      <c r="Q101" s="16">
        <v>2</v>
      </c>
      <c r="R101" s="16">
        <v>46</v>
      </c>
      <c r="S101" s="16" t="s">
        <v>79</v>
      </c>
      <c r="T101" s="8">
        <v>195</v>
      </c>
      <c r="U101" s="8">
        <v>69</v>
      </c>
      <c r="X101" s="8">
        <v>292</v>
      </c>
      <c r="Y101" s="8">
        <v>3</v>
      </c>
      <c r="Z101" s="8">
        <v>10</v>
      </c>
      <c r="AA101" s="8" t="s">
        <v>154</v>
      </c>
      <c r="AB101" s="8" t="s">
        <v>159</v>
      </c>
      <c r="AC101" s="13">
        <f>AC99+1</f>
        <v>10093</v>
      </c>
      <c r="AD101" s="13" t="s">
        <v>28</v>
      </c>
    </row>
    <row r="102" spans="1:30" s="8" customFormat="1" ht="14.1" customHeight="1" x14ac:dyDescent="0.2">
      <c r="A102" s="8">
        <v>1991</v>
      </c>
      <c r="B102" s="8">
        <v>7</v>
      </c>
      <c r="C102" s="8">
        <v>19</v>
      </c>
      <c r="D102" s="8">
        <v>5</v>
      </c>
      <c r="E102" s="8">
        <v>24</v>
      </c>
      <c r="F102" s="8">
        <v>45.28</v>
      </c>
      <c r="G102" s="8">
        <v>21.11</v>
      </c>
      <c r="H102" s="8">
        <v>8</v>
      </c>
      <c r="I102" s="19"/>
      <c r="J102" s="19"/>
      <c r="K102" s="19">
        <v>3.8</v>
      </c>
      <c r="L102" s="19"/>
      <c r="M102" s="19" t="s">
        <v>149</v>
      </c>
      <c r="N102" s="8">
        <v>31</v>
      </c>
      <c r="O102" s="8">
        <v>65</v>
      </c>
      <c r="P102" s="16" t="s">
        <v>59</v>
      </c>
      <c r="Q102" s="16">
        <v>286</v>
      </c>
      <c r="R102" s="16">
        <v>61</v>
      </c>
      <c r="S102" s="16" t="s">
        <v>80</v>
      </c>
      <c r="T102" s="8">
        <v>250</v>
      </c>
      <c r="U102" s="8">
        <v>40</v>
      </c>
      <c r="X102" s="8">
        <v>158</v>
      </c>
      <c r="Y102" s="8">
        <v>3</v>
      </c>
      <c r="Z102" s="8">
        <v>13</v>
      </c>
      <c r="AA102" s="8" t="s">
        <v>154</v>
      </c>
      <c r="AB102" s="8" t="s">
        <v>160</v>
      </c>
      <c r="AC102" s="13">
        <f t="shared" si="1"/>
        <v>10094</v>
      </c>
      <c r="AD102" s="13" t="s">
        <v>28</v>
      </c>
    </row>
    <row r="103" spans="1:30" s="8" customFormat="1" ht="14.1" customHeight="1" x14ac:dyDescent="0.2">
      <c r="A103" s="8">
        <v>1991</v>
      </c>
      <c r="B103" s="8">
        <v>7</v>
      </c>
      <c r="C103" s="8">
        <v>19</v>
      </c>
      <c r="D103" s="8">
        <v>8</v>
      </c>
      <c r="E103" s="8">
        <v>6</v>
      </c>
      <c r="F103" s="8">
        <v>45.41</v>
      </c>
      <c r="G103" s="8">
        <v>21.2</v>
      </c>
      <c r="H103" s="8">
        <v>6</v>
      </c>
      <c r="K103" s="19">
        <v>3.8</v>
      </c>
      <c r="M103" s="19" t="s">
        <v>149</v>
      </c>
      <c r="N103" s="8">
        <v>281</v>
      </c>
      <c r="O103" s="8">
        <v>81</v>
      </c>
      <c r="P103" s="16" t="s">
        <v>81</v>
      </c>
      <c r="Q103" s="8">
        <v>21</v>
      </c>
      <c r="R103" s="8">
        <v>42</v>
      </c>
      <c r="S103" s="16" t="s">
        <v>82</v>
      </c>
      <c r="T103" s="8">
        <v>228</v>
      </c>
      <c r="U103" s="8">
        <v>39</v>
      </c>
      <c r="X103" s="8">
        <v>340</v>
      </c>
      <c r="Y103" s="8">
        <v>25</v>
      </c>
      <c r="Z103" s="8">
        <v>9</v>
      </c>
      <c r="AA103" s="8" t="s">
        <v>154</v>
      </c>
      <c r="AB103" s="8" t="s">
        <v>159</v>
      </c>
      <c r="AC103" s="8">
        <v>10104</v>
      </c>
      <c r="AD103" s="13" t="s">
        <v>28</v>
      </c>
    </row>
    <row r="104" spans="1:30" s="8" customFormat="1" ht="14.1" customHeight="1" x14ac:dyDescent="0.2">
      <c r="A104" s="8">
        <v>1991</v>
      </c>
      <c r="B104" s="8">
        <v>7</v>
      </c>
      <c r="C104" s="8">
        <v>19</v>
      </c>
      <c r="D104" s="8">
        <v>15</v>
      </c>
      <c r="E104" s="8">
        <v>42</v>
      </c>
      <c r="F104" s="8">
        <v>45.08</v>
      </c>
      <c r="G104" s="8">
        <v>22.26</v>
      </c>
      <c r="H104" s="8">
        <v>13</v>
      </c>
      <c r="I104" s="19"/>
      <c r="J104" s="19"/>
      <c r="K104" s="19">
        <v>3.5</v>
      </c>
      <c r="L104" s="19"/>
      <c r="M104" s="19" t="s">
        <v>149</v>
      </c>
      <c r="N104" s="8">
        <v>258</v>
      </c>
      <c r="O104" s="8">
        <v>82</v>
      </c>
      <c r="P104" s="16" t="s">
        <v>83</v>
      </c>
      <c r="Q104" s="16">
        <v>351</v>
      </c>
      <c r="R104" s="16">
        <v>67</v>
      </c>
      <c r="S104" s="16" t="s">
        <v>84</v>
      </c>
      <c r="T104" s="8">
        <v>212</v>
      </c>
      <c r="U104" s="8">
        <v>22</v>
      </c>
      <c r="X104" s="8">
        <v>306</v>
      </c>
      <c r="Y104" s="8">
        <v>10</v>
      </c>
      <c r="Z104" s="8">
        <v>10</v>
      </c>
      <c r="AA104" s="8" t="s">
        <v>154</v>
      </c>
      <c r="AB104" s="8" t="s">
        <v>159</v>
      </c>
      <c r="AC104" s="13">
        <f>AC102+1</f>
        <v>10095</v>
      </c>
      <c r="AD104" s="13" t="s">
        <v>138</v>
      </c>
    </row>
    <row r="105" spans="1:30" s="8" customFormat="1" ht="14.1" customHeight="1" x14ac:dyDescent="0.2">
      <c r="A105" s="8">
        <v>1991</v>
      </c>
      <c r="B105" s="8">
        <v>7</v>
      </c>
      <c r="C105" s="8">
        <v>19</v>
      </c>
      <c r="D105" s="8">
        <v>16</v>
      </c>
      <c r="E105" s="8">
        <v>19</v>
      </c>
      <c r="F105" s="8">
        <v>44.99</v>
      </c>
      <c r="G105" s="8">
        <v>22.39</v>
      </c>
      <c r="H105" s="8">
        <v>8</v>
      </c>
      <c r="K105" s="19">
        <v>3.5</v>
      </c>
      <c r="M105" s="19" t="s">
        <v>149</v>
      </c>
      <c r="N105" s="8">
        <v>355</v>
      </c>
      <c r="O105" s="8">
        <v>46</v>
      </c>
      <c r="P105" s="8">
        <v>10</v>
      </c>
      <c r="Q105" s="8">
        <v>258</v>
      </c>
      <c r="R105" s="8">
        <v>83</v>
      </c>
      <c r="S105" s="8">
        <v>136</v>
      </c>
      <c r="T105" s="8">
        <v>315</v>
      </c>
      <c r="U105" s="8">
        <v>24</v>
      </c>
      <c r="X105" s="8">
        <v>206</v>
      </c>
      <c r="Y105" s="8">
        <v>35</v>
      </c>
      <c r="Z105" s="8">
        <v>9</v>
      </c>
      <c r="AA105" s="8" t="s">
        <v>154</v>
      </c>
      <c r="AB105" s="8" t="s">
        <v>159</v>
      </c>
      <c r="AC105" s="8">
        <v>10106</v>
      </c>
      <c r="AD105" s="13" t="s">
        <v>138</v>
      </c>
    </row>
    <row r="106" spans="1:30" s="8" customFormat="1" ht="14.1" customHeight="1" x14ac:dyDescent="0.2">
      <c r="A106" s="8">
        <v>1991</v>
      </c>
      <c r="B106" s="8">
        <v>7</v>
      </c>
      <c r="C106" s="8">
        <v>20</v>
      </c>
      <c r="D106" s="8">
        <v>3</v>
      </c>
      <c r="E106" s="8">
        <v>36</v>
      </c>
      <c r="F106" s="8">
        <v>45.3</v>
      </c>
      <c r="G106" s="8">
        <v>21.12</v>
      </c>
      <c r="H106" s="8">
        <v>9</v>
      </c>
      <c r="I106" s="19"/>
      <c r="J106" s="19"/>
      <c r="K106" s="19">
        <v>4.2</v>
      </c>
      <c r="L106" s="19"/>
      <c r="M106" s="19" t="s">
        <v>149</v>
      </c>
      <c r="N106" s="8">
        <v>40</v>
      </c>
      <c r="O106" s="8">
        <v>44</v>
      </c>
      <c r="P106" s="16">
        <v>61</v>
      </c>
      <c r="Q106" s="16">
        <v>258</v>
      </c>
      <c r="R106" s="16">
        <v>53</v>
      </c>
      <c r="S106" s="16">
        <v>115</v>
      </c>
      <c r="T106" s="8">
        <v>330</v>
      </c>
      <c r="U106" s="8">
        <v>5</v>
      </c>
      <c r="X106" s="8">
        <v>228</v>
      </c>
      <c r="Y106" s="8">
        <v>69</v>
      </c>
      <c r="Z106" s="8">
        <v>22</v>
      </c>
      <c r="AA106" s="8" t="s">
        <v>154</v>
      </c>
      <c r="AB106" s="8" t="s">
        <v>160</v>
      </c>
      <c r="AC106" s="13">
        <f>AC104+1</f>
        <v>10096</v>
      </c>
      <c r="AD106" s="13" t="s">
        <v>28</v>
      </c>
    </row>
    <row r="107" spans="1:30" s="8" customFormat="1" ht="14.1" customHeight="1" x14ac:dyDescent="0.2">
      <c r="A107" s="8">
        <v>1991</v>
      </c>
      <c r="B107" s="8">
        <v>7</v>
      </c>
      <c r="C107" s="8">
        <v>20</v>
      </c>
      <c r="D107" s="8">
        <v>3</v>
      </c>
      <c r="E107" s="8">
        <v>58</v>
      </c>
      <c r="F107" s="8">
        <v>45.34</v>
      </c>
      <c r="G107" s="8">
        <v>21.14</v>
      </c>
      <c r="H107" s="8">
        <v>8</v>
      </c>
      <c r="I107" s="19"/>
      <c r="J107" s="19"/>
      <c r="K107" s="19">
        <v>4.2</v>
      </c>
      <c r="L107" s="19"/>
      <c r="M107" s="19" t="s">
        <v>149</v>
      </c>
      <c r="N107" s="8">
        <v>189</v>
      </c>
      <c r="O107" s="8">
        <v>75</v>
      </c>
      <c r="P107" s="16" t="s">
        <v>69</v>
      </c>
      <c r="Q107" s="16">
        <v>87</v>
      </c>
      <c r="R107" s="16">
        <v>52</v>
      </c>
      <c r="S107" s="16" t="s">
        <v>85</v>
      </c>
      <c r="T107" s="8">
        <v>55</v>
      </c>
      <c r="U107" s="8">
        <v>38</v>
      </c>
      <c r="X107" s="8">
        <v>313</v>
      </c>
      <c r="Y107" s="8">
        <v>15</v>
      </c>
      <c r="Z107" s="8">
        <v>21</v>
      </c>
      <c r="AA107" s="8" t="s">
        <v>154</v>
      </c>
      <c r="AB107" s="8" t="s">
        <v>160</v>
      </c>
      <c r="AC107" s="13">
        <f t="shared" si="1"/>
        <v>10097</v>
      </c>
      <c r="AD107" s="13" t="s">
        <v>28</v>
      </c>
    </row>
    <row r="108" spans="1:30" s="8" customFormat="1" ht="14.1" customHeight="1" x14ac:dyDescent="0.2">
      <c r="A108" s="8">
        <v>1991</v>
      </c>
      <c r="B108" s="8">
        <v>7</v>
      </c>
      <c r="C108" s="8">
        <v>22</v>
      </c>
      <c r="D108" s="8">
        <v>15</v>
      </c>
      <c r="E108" s="8">
        <v>45</v>
      </c>
      <c r="F108" s="8">
        <v>45.4</v>
      </c>
      <c r="G108" s="8">
        <v>21.15</v>
      </c>
      <c r="H108" s="8">
        <v>15</v>
      </c>
      <c r="K108" s="19">
        <v>3.8</v>
      </c>
      <c r="M108" s="19" t="s">
        <v>149</v>
      </c>
      <c r="N108" s="8">
        <v>17</v>
      </c>
      <c r="O108" s="8">
        <v>75</v>
      </c>
      <c r="P108" s="16" t="s">
        <v>86</v>
      </c>
      <c r="Q108" s="8">
        <v>282</v>
      </c>
      <c r="R108" s="8">
        <v>71</v>
      </c>
      <c r="S108" s="16" t="s">
        <v>68</v>
      </c>
      <c r="T108" s="8">
        <v>240</v>
      </c>
      <c r="U108" s="8">
        <v>24</v>
      </c>
      <c r="X108" s="8">
        <v>149</v>
      </c>
      <c r="Y108" s="8">
        <v>3</v>
      </c>
      <c r="Z108" s="8">
        <v>8</v>
      </c>
      <c r="AA108" s="8" t="s">
        <v>154</v>
      </c>
      <c r="AB108" s="8" t="s">
        <v>159</v>
      </c>
      <c r="AC108" s="8">
        <v>10109</v>
      </c>
      <c r="AD108" s="13" t="s">
        <v>28</v>
      </c>
    </row>
    <row r="109" spans="1:30" s="8" customFormat="1" ht="14.1" customHeight="1" x14ac:dyDescent="0.2">
      <c r="A109" s="8">
        <v>1991</v>
      </c>
      <c r="B109" s="8">
        <v>7</v>
      </c>
      <c r="C109" s="8">
        <v>29</v>
      </c>
      <c r="D109" s="8">
        <v>20</v>
      </c>
      <c r="E109" s="8">
        <v>46</v>
      </c>
      <c r="F109" s="8">
        <v>44.82</v>
      </c>
      <c r="G109" s="8">
        <v>22.44</v>
      </c>
      <c r="H109" s="8">
        <v>14</v>
      </c>
      <c r="K109" s="19">
        <v>3.7</v>
      </c>
      <c r="M109" s="19" t="s">
        <v>149</v>
      </c>
      <c r="N109" s="8">
        <v>69</v>
      </c>
      <c r="O109" s="8">
        <v>48</v>
      </c>
      <c r="P109" s="16" t="s">
        <v>58</v>
      </c>
      <c r="Q109" s="8">
        <v>187</v>
      </c>
      <c r="R109" s="8">
        <v>63</v>
      </c>
      <c r="S109" s="16" t="s">
        <v>87</v>
      </c>
      <c r="T109" s="8">
        <v>47</v>
      </c>
      <c r="U109" s="8">
        <v>53</v>
      </c>
      <c r="X109" s="8">
        <v>305</v>
      </c>
      <c r="Y109" s="8">
        <v>9</v>
      </c>
      <c r="Z109" s="8">
        <v>7</v>
      </c>
      <c r="AA109" s="8" t="s">
        <v>154</v>
      </c>
      <c r="AB109" s="8" t="s">
        <v>159</v>
      </c>
      <c r="AC109" s="8">
        <v>10110</v>
      </c>
      <c r="AD109" s="13" t="s">
        <v>138</v>
      </c>
    </row>
    <row r="110" spans="1:30" s="8" customFormat="1" ht="14.1" customHeight="1" x14ac:dyDescent="0.2">
      <c r="A110" s="8">
        <v>1991</v>
      </c>
      <c r="B110" s="8">
        <v>7</v>
      </c>
      <c r="C110" s="8">
        <v>31</v>
      </c>
      <c r="D110" s="8">
        <v>11</v>
      </c>
      <c r="E110" s="8">
        <v>22</v>
      </c>
      <c r="F110" s="8">
        <v>45.31</v>
      </c>
      <c r="G110" s="8">
        <v>21.12</v>
      </c>
      <c r="H110" s="8">
        <v>7</v>
      </c>
      <c r="I110" s="19"/>
      <c r="J110" s="19"/>
      <c r="K110" s="19">
        <v>3.9</v>
      </c>
      <c r="L110" s="19"/>
      <c r="M110" s="19" t="s">
        <v>149</v>
      </c>
      <c r="N110" s="8">
        <v>17</v>
      </c>
      <c r="O110" s="8">
        <v>51</v>
      </c>
      <c r="P110" s="16">
        <v>56</v>
      </c>
      <c r="Q110" s="16">
        <v>244</v>
      </c>
      <c r="R110" s="16">
        <v>50</v>
      </c>
      <c r="S110" s="16">
        <v>125</v>
      </c>
      <c r="T110" s="8">
        <v>130</v>
      </c>
      <c r="U110" s="8">
        <v>1</v>
      </c>
      <c r="X110" s="8">
        <v>221</v>
      </c>
      <c r="Y110" s="8">
        <v>64</v>
      </c>
      <c r="Z110" s="8">
        <v>19</v>
      </c>
      <c r="AA110" s="8" t="s">
        <v>154</v>
      </c>
      <c r="AB110" s="8" t="s">
        <v>160</v>
      </c>
      <c r="AC110" s="13">
        <f>AC107+1</f>
        <v>10098</v>
      </c>
      <c r="AD110" s="13" t="s">
        <v>28</v>
      </c>
    </row>
    <row r="111" spans="1:30" s="8" customFormat="1" ht="14.1" customHeight="1" x14ac:dyDescent="0.2">
      <c r="A111" s="8">
        <v>1991</v>
      </c>
      <c r="B111" s="8">
        <v>8</v>
      </c>
      <c r="C111" s="8">
        <v>1</v>
      </c>
      <c r="D111" s="8">
        <v>12</v>
      </c>
      <c r="E111" s="8">
        <v>57</v>
      </c>
      <c r="F111" s="8">
        <v>45.41</v>
      </c>
      <c r="G111" s="8">
        <v>21.13</v>
      </c>
      <c r="H111" s="8">
        <v>12</v>
      </c>
      <c r="K111" s="19">
        <v>3.9</v>
      </c>
      <c r="M111" s="19" t="s">
        <v>149</v>
      </c>
      <c r="N111" s="8">
        <v>201</v>
      </c>
      <c r="O111" s="8">
        <v>74</v>
      </c>
      <c r="P111" s="8">
        <v>145</v>
      </c>
      <c r="Q111" s="8">
        <v>302</v>
      </c>
      <c r="R111" s="8">
        <v>57</v>
      </c>
      <c r="S111" s="8">
        <v>19</v>
      </c>
      <c r="T111" s="8">
        <v>255</v>
      </c>
      <c r="U111" s="8">
        <v>11</v>
      </c>
      <c r="X111" s="8">
        <v>157</v>
      </c>
      <c r="Y111" s="8">
        <v>36</v>
      </c>
      <c r="Z111" s="8">
        <v>7</v>
      </c>
      <c r="AA111" s="8" t="s">
        <v>154</v>
      </c>
      <c r="AB111" s="8" t="s">
        <v>159</v>
      </c>
      <c r="AC111" s="8">
        <v>10112</v>
      </c>
      <c r="AD111" s="13" t="s">
        <v>28</v>
      </c>
    </row>
    <row r="112" spans="1:30" s="8" customFormat="1" ht="14.1" customHeight="1" x14ac:dyDescent="0.2">
      <c r="A112" s="8">
        <v>1991</v>
      </c>
      <c r="B112" s="8">
        <v>8</v>
      </c>
      <c r="C112" s="8">
        <v>2</v>
      </c>
      <c r="D112" s="8">
        <v>0</v>
      </c>
      <c r="E112" s="8">
        <v>51</v>
      </c>
      <c r="F112" s="8">
        <v>45.27</v>
      </c>
      <c r="G112" s="8">
        <v>21.18</v>
      </c>
      <c r="H112" s="8">
        <v>12</v>
      </c>
      <c r="I112" s="19"/>
      <c r="J112" s="19"/>
      <c r="K112" s="19">
        <v>4.0999999999999996</v>
      </c>
      <c r="L112" s="19"/>
      <c r="M112" s="19" t="s">
        <v>149</v>
      </c>
      <c r="N112" s="8">
        <v>199</v>
      </c>
      <c r="O112" s="8">
        <v>60</v>
      </c>
      <c r="P112" s="16" t="s">
        <v>88</v>
      </c>
      <c r="Q112" s="16">
        <v>310</v>
      </c>
      <c r="R112" s="16">
        <v>59</v>
      </c>
      <c r="S112" s="16" t="s">
        <v>89</v>
      </c>
      <c r="T112" s="8">
        <v>164</v>
      </c>
      <c r="U112" s="8">
        <v>46</v>
      </c>
      <c r="X112" s="8">
        <v>255</v>
      </c>
      <c r="Y112" s="8">
        <v>1</v>
      </c>
      <c r="Z112" s="8">
        <v>23</v>
      </c>
      <c r="AA112" s="8" t="s">
        <v>154</v>
      </c>
      <c r="AB112" s="8" t="s">
        <v>159</v>
      </c>
      <c r="AC112" s="13">
        <f>AC110+1</f>
        <v>10099</v>
      </c>
      <c r="AD112" s="13" t="s">
        <v>28</v>
      </c>
    </row>
    <row r="113" spans="1:30" s="8" customFormat="1" ht="14.1" customHeight="1" x14ac:dyDescent="0.2">
      <c r="A113" s="8">
        <v>1991</v>
      </c>
      <c r="B113" s="8">
        <v>8</v>
      </c>
      <c r="C113" s="8">
        <v>6</v>
      </c>
      <c r="D113" s="8">
        <v>15</v>
      </c>
      <c r="E113" s="8">
        <v>4</v>
      </c>
      <c r="F113" s="8">
        <v>45.4</v>
      </c>
      <c r="G113" s="8">
        <v>21.12</v>
      </c>
      <c r="H113" s="8">
        <v>7</v>
      </c>
      <c r="I113" s="19"/>
      <c r="J113" s="19"/>
      <c r="K113" s="19">
        <v>4.0999999999999996</v>
      </c>
      <c r="L113" s="19"/>
      <c r="M113" s="19" t="s">
        <v>149</v>
      </c>
      <c r="N113" s="8">
        <v>188</v>
      </c>
      <c r="O113" s="8">
        <v>80</v>
      </c>
      <c r="P113" s="16" t="s">
        <v>90</v>
      </c>
      <c r="Q113" s="16">
        <v>281</v>
      </c>
      <c r="R113" s="16">
        <v>75</v>
      </c>
      <c r="S113" s="16" t="s">
        <v>91</v>
      </c>
      <c r="T113" s="8">
        <v>144</v>
      </c>
      <c r="U113" s="8">
        <v>18</v>
      </c>
      <c r="X113" s="8">
        <v>235</v>
      </c>
      <c r="Y113" s="8">
        <v>3</v>
      </c>
      <c r="Z113" s="8">
        <v>19</v>
      </c>
      <c r="AA113" s="8" t="s">
        <v>154</v>
      </c>
      <c r="AB113" s="8" t="s">
        <v>160</v>
      </c>
      <c r="AC113" s="13">
        <f>AC112+1</f>
        <v>10100</v>
      </c>
      <c r="AD113" s="13" t="s">
        <v>28</v>
      </c>
    </row>
    <row r="114" spans="1:30" s="8" customFormat="1" ht="14.1" customHeight="1" x14ac:dyDescent="0.2">
      <c r="A114" s="8">
        <v>1991</v>
      </c>
      <c r="B114" s="8">
        <v>8</v>
      </c>
      <c r="C114" s="8">
        <v>7</v>
      </c>
      <c r="D114" s="8">
        <v>9</v>
      </c>
      <c r="E114" s="8">
        <v>17</v>
      </c>
      <c r="F114" s="8">
        <v>46.13</v>
      </c>
      <c r="G114" s="8">
        <v>27.15</v>
      </c>
      <c r="H114" s="8">
        <v>12</v>
      </c>
      <c r="I114" s="19">
        <v>2.8</v>
      </c>
      <c r="J114" s="19"/>
      <c r="K114" s="19">
        <v>3.7</v>
      </c>
      <c r="L114" s="19">
        <v>3.2</v>
      </c>
      <c r="M114" s="19" t="s">
        <v>150</v>
      </c>
      <c r="N114" s="8">
        <v>89</v>
      </c>
      <c r="O114" s="8">
        <v>42</v>
      </c>
      <c r="P114" s="16">
        <v>-49</v>
      </c>
      <c r="Q114" s="16">
        <v>220</v>
      </c>
      <c r="R114" s="16">
        <v>60</v>
      </c>
      <c r="S114" s="16">
        <v>-120</v>
      </c>
      <c r="T114" s="8">
        <v>80</v>
      </c>
      <c r="U114" s="8">
        <v>62</v>
      </c>
      <c r="V114" s="8">
        <v>236</v>
      </c>
      <c r="W114" s="8">
        <v>26</v>
      </c>
      <c r="X114" s="8">
        <v>331</v>
      </c>
      <c r="Y114" s="8">
        <v>10</v>
      </c>
      <c r="Z114" s="8">
        <v>17</v>
      </c>
      <c r="AA114" s="8" t="s">
        <v>146</v>
      </c>
      <c r="AB114" s="8" t="s">
        <v>16</v>
      </c>
      <c r="AC114" s="13">
        <f t="shared" si="1"/>
        <v>10101</v>
      </c>
      <c r="AD114" s="13" t="s">
        <v>27</v>
      </c>
    </row>
    <row r="115" spans="1:30" s="8" customFormat="1" ht="14.1" customHeight="1" x14ac:dyDescent="0.2">
      <c r="A115" s="8">
        <v>1991</v>
      </c>
      <c r="B115" s="8">
        <v>8</v>
      </c>
      <c r="C115" s="8">
        <v>7</v>
      </c>
      <c r="D115" s="8">
        <v>19</v>
      </c>
      <c r="E115" s="8">
        <v>24</v>
      </c>
      <c r="F115" s="8">
        <v>45.29</v>
      </c>
      <c r="G115" s="8">
        <v>21.15</v>
      </c>
      <c r="H115" s="8">
        <v>12</v>
      </c>
      <c r="I115" s="19"/>
      <c r="J115" s="19"/>
      <c r="K115" s="19">
        <v>4</v>
      </c>
      <c r="L115" s="19">
        <v>3.8</v>
      </c>
      <c r="M115" s="19" t="s">
        <v>150</v>
      </c>
      <c r="N115" s="8">
        <v>191</v>
      </c>
      <c r="O115" s="8">
        <v>71</v>
      </c>
      <c r="P115" s="16" t="s">
        <v>92</v>
      </c>
      <c r="Q115" s="16">
        <v>287</v>
      </c>
      <c r="R115" s="16">
        <v>74</v>
      </c>
      <c r="S115" s="16" t="s">
        <v>86</v>
      </c>
      <c r="T115" s="8">
        <v>150</v>
      </c>
      <c r="U115" s="8">
        <v>25</v>
      </c>
      <c r="X115" s="8">
        <v>59</v>
      </c>
      <c r="Y115" s="8">
        <v>2</v>
      </c>
      <c r="Z115" s="8">
        <v>26</v>
      </c>
      <c r="AA115" s="8" t="s">
        <v>154</v>
      </c>
      <c r="AB115" s="8" t="s">
        <v>160</v>
      </c>
      <c r="AC115" s="13">
        <f t="shared" si="1"/>
        <v>10102</v>
      </c>
      <c r="AD115" s="13" t="s">
        <v>28</v>
      </c>
    </row>
    <row r="116" spans="1:30" s="8" customFormat="1" ht="14.1" customHeight="1" x14ac:dyDescent="0.2">
      <c r="A116" s="8">
        <v>1991</v>
      </c>
      <c r="B116" s="8">
        <v>8</v>
      </c>
      <c r="C116" s="8">
        <v>12</v>
      </c>
      <c r="D116" s="8">
        <v>4</v>
      </c>
      <c r="E116" s="8">
        <v>59</v>
      </c>
      <c r="F116" s="8">
        <v>45.41</v>
      </c>
      <c r="G116" s="8">
        <v>21.14</v>
      </c>
      <c r="H116" s="8">
        <v>9</v>
      </c>
      <c r="I116" s="19"/>
      <c r="J116" s="19"/>
      <c r="K116" s="19">
        <v>4.4000000000000004</v>
      </c>
      <c r="L116" s="19"/>
      <c r="M116" s="19" t="s">
        <v>149</v>
      </c>
      <c r="N116" s="8">
        <v>208</v>
      </c>
      <c r="O116" s="8">
        <v>86</v>
      </c>
      <c r="P116" s="16" t="s">
        <v>93</v>
      </c>
      <c r="Q116" s="16">
        <v>300</v>
      </c>
      <c r="R116" s="16">
        <v>69</v>
      </c>
      <c r="S116" s="16" t="s">
        <v>94</v>
      </c>
      <c r="T116" s="8">
        <v>162</v>
      </c>
      <c r="U116" s="8">
        <v>18</v>
      </c>
      <c r="X116" s="8">
        <v>256</v>
      </c>
      <c r="Y116" s="8">
        <v>12</v>
      </c>
      <c r="Z116" s="8">
        <v>38</v>
      </c>
      <c r="AA116" s="8" t="s">
        <v>154</v>
      </c>
      <c r="AB116" s="8" t="s">
        <v>160</v>
      </c>
      <c r="AC116" s="13">
        <f t="shared" si="1"/>
        <v>10103</v>
      </c>
      <c r="AD116" s="13" t="s">
        <v>28</v>
      </c>
    </row>
    <row r="117" spans="1:30" s="8" customFormat="1" ht="14.1" customHeight="1" x14ac:dyDescent="0.2">
      <c r="A117" s="8">
        <v>1991</v>
      </c>
      <c r="B117" s="8">
        <v>8</v>
      </c>
      <c r="C117" s="8">
        <v>14</v>
      </c>
      <c r="D117" s="8">
        <v>23</v>
      </c>
      <c r="E117" s="8">
        <v>36</v>
      </c>
      <c r="F117" s="8">
        <v>45.52</v>
      </c>
      <c r="G117" s="8">
        <v>21.22</v>
      </c>
      <c r="H117" s="8">
        <v>10</v>
      </c>
      <c r="I117" s="19">
        <v>4.5999999999999996</v>
      </c>
      <c r="J117" s="19"/>
      <c r="K117" s="19">
        <v>2.5</v>
      </c>
      <c r="L117" s="19"/>
      <c r="M117" s="19" t="s">
        <v>150</v>
      </c>
      <c r="N117" s="8">
        <v>171</v>
      </c>
      <c r="O117" s="8">
        <v>45</v>
      </c>
      <c r="P117" s="16">
        <v>78</v>
      </c>
      <c r="Q117" s="16">
        <v>8</v>
      </c>
      <c r="R117" s="16">
        <v>46</v>
      </c>
      <c r="S117" s="16">
        <v>102</v>
      </c>
      <c r="T117" s="8">
        <v>90</v>
      </c>
      <c r="U117" s="8">
        <v>1</v>
      </c>
      <c r="V117" s="8">
        <v>180</v>
      </c>
      <c r="W117" s="8">
        <v>9</v>
      </c>
      <c r="X117" s="8">
        <v>355</v>
      </c>
      <c r="Y117" s="8">
        <v>81</v>
      </c>
      <c r="Z117" s="8">
        <v>49</v>
      </c>
      <c r="AA117" s="8" t="s">
        <v>146</v>
      </c>
      <c r="AB117" s="8" t="s">
        <v>17</v>
      </c>
      <c r="AC117" s="13">
        <f t="shared" si="1"/>
        <v>10104</v>
      </c>
      <c r="AD117" s="13" t="s">
        <v>28</v>
      </c>
    </row>
    <row r="118" spans="1:30" s="8" customFormat="1" ht="14.1" customHeight="1" x14ac:dyDescent="0.2">
      <c r="A118" s="8">
        <v>1991</v>
      </c>
      <c r="B118" s="8">
        <v>8</v>
      </c>
      <c r="C118" s="8">
        <v>15</v>
      </c>
      <c r="D118" s="8">
        <v>1</v>
      </c>
      <c r="E118" s="8">
        <v>34</v>
      </c>
      <c r="F118" s="8">
        <v>45.42</v>
      </c>
      <c r="G118" s="8">
        <v>21.27</v>
      </c>
      <c r="H118" s="8">
        <v>6</v>
      </c>
      <c r="I118" s="19"/>
      <c r="J118" s="19"/>
      <c r="K118" s="19">
        <v>4.0999999999999996</v>
      </c>
      <c r="L118" s="19"/>
      <c r="M118" s="19" t="s">
        <v>149</v>
      </c>
      <c r="N118" s="8">
        <v>259</v>
      </c>
      <c r="O118" s="8">
        <v>57</v>
      </c>
      <c r="P118" s="16" t="s">
        <v>74</v>
      </c>
      <c r="Q118" s="16">
        <v>160</v>
      </c>
      <c r="R118" s="16">
        <v>76</v>
      </c>
      <c r="S118" s="16" t="s">
        <v>96</v>
      </c>
      <c r="T118" s="8">
        <v>115</v>
      </c>
      <c r="U118" s="8">
        <v>34</v>
      </c>
      <c r="X118" s="8">
        <v>213</v>
      </c>
      <c r="Y118" s="8">
        <v>12</v>
      </c>
      <c r="Z118" s="8">
        <v>15</v>
      </c>
      <c r="AA118" s="8" t="s">
        <v>154</v>
      </c>
      <c r="AB118" s="8" t="s">
        <v>160</v>
      </c>
      <c r="AC118" s="13">
        <f t="shared" si="1"/>
        <v>10105</v>
      </c>
      <c r="AD118" s="13" t="s">
        <v>28</v>
      </c>
    </row>
    <row r="119" spans="1:30" s="8" customFormat="1" ht="14.1" customHeight="1" x14ac:dyDescent="0.2">
      <c r="A119" s="8">
        <v>1991</v>
      </c>
      <c r="B119" s="8">
        <v>8</v>
      </c>
      <c r="C119" s="8">
        <v>15</v>
      </c>
      <c r="D119" s="8">
        <v>19</v>
      </c>
      <c r="E119" s="8">
        <v>35</v>
      </c>
      <c r="F119" s="8">
        <v>45.42</v>
      </c>
      <c r="G119" s="8">
        <v>21.28</v>
      </c>
      <c r="H119" s="8">
        <v>11</v>
      </c>
      <c r="I119" s="19"/>
      <c r="J119" s="19"/>
      <c r="K119" s="19">
        <v>4.0999999999999996</v>
      </c>
      <c r="L119" s="19"/>
      <c r="M119" s="19" t="s">
        <v>149</v>
      </c>
      <c r="N119" s="8">
        <v>289</v>
      </c>
      <c r="O119" s="8">
        <v>60</v>
      </c>
      <c r="P119" s="16" t="s">
        <v>97</v>
      </c>
      <c r="Q119" s="16">
        <v>42</v>
      </c>
      <c r="R119" s="16">
        <v>56</v>
      </c>
      <c r="S119" s="16" t="s">
        <v>72</v>
      </c>
      <c r="T119" s="8">
        <v>254</v>
      </c>
      <c r="U119" s="8">
        <v>49</v>
      </c>
      <c r="X119" s="8">
        <v>346</v>
      </c>
      <c r="Y119" s="8">
        <v>2</v>
      </c>
      <c r="Z119" s="8">
        <v>10</v>
      </c>
      <c r="AA119" s="8" t="s">
        <v>154</v>
      </c>
      <c r="AB119" s="8" t="s">
        <v>159</v>
      </c>
      <c r="AC119" s="13">
        <f t="shared" si="1"/>
        <v>10106</v>
      </c>
      <c r="AD119" s="13" t="s">
        <v>28</v>
      </c>
    </row>
    <row r="120" spans="1:30" s="8" customFormat="1" ht="14.1" customHeight="1" x14ac:dyDescent="0.2">
      <c r="A120" s="8">
        <v>1991</v>
      </c>
      <c r="B120" s="8">
        <v>8</v>
      </c>
      <c r="C120" s="8">
        <v>31</v>
      </c>
      <c r="D120" s="8">
        <v>22</v>
      </c>
      <c r="E120" s="8">
        <v>43</v>
      </c>
      <c r="F120" s="8">
        <v>45.48</v>
      </c>
      <c r="G120" s="8">
        <v>26.97</v>
      </c>
      <c r="H120" s="8">
        <v>24</v>
      </c>
      <c r="I120" s="19">
        <v>3.2</v>
      </c>
      <c r="J120" s="19"/>
      <c r="K120" s="19">
        <v>3.1</v>
      </c>
      <c r="L120" s="19"/>
      <c r="M120" s="19" t="s">
        <v>150</v>
      </c>
      <c r="N120" s="8">
        <v>275</v>
      </c>
      <c r="O120" s="8">
        <v>24</v>
      </c>
      <c r="P120" s="16">
        <v>143</v>
      </c>
      <c r="Q120" s="16">
        <v>40</v>
      </c>
      <c r="R120" s="16">
        <v>76</v>
      </c>
      <c r="S120" s="16">
        <v>71</v>
      </c>
      <c r="T120" s="8">
        <v>145</v>
      </c>
      <c r="U120" s="8">
        <v>29</v>
      </c>
      <c r="V120" s="8">
        <v>45</v>
      </c>
      <c r="W120" s="8">
        <v>19</v>
      </c>
      <c r="X120" s="8">
        <v>286</v>
      </c>
      <c r="Y120" s="8">
        <v>55</v>
      </c>
      <c r="Z120" s="8">
        <v>15</v>
      </c>
      <c r="AA120" s="8" t="s">
        <v>146</v>
      </c>
      <c r="AB120" s="8" t="s">
        <v>16</v>
      </c>
      <c r="AC120" s="13">
        <f t="shared" si="1"/>
        <v>10107</v>
      </c>
      <c r="AD120" s="13" t="s">
        <v>25</v>
      </c>
    </row>
    <row r="121" spans="1:30" s="8" customFormat="1" ht="14.1" customHeight="1" x14ac:dyDescent="0.2">
      <c r="A121" s="8">
        <v>1991</v>
      </c>
      <c r="B121" s="8">
        <v>9</v>
      </c>
      <c r="C121" s="8">
        <v>1</v>
      </c>
      <c r="D121" s="8">
        <v>1</v>
      </c>
      <c r="E121" s="8">
        <v>16</v>
      </c>
      <c r="F121" s="8">
        <v>45.48</v>
      </c>
      <c r="G121" s="8">
        <v>26.92</v>
      </c>
      <c r="H121" s="8">
        <v>33</v>
      </c>
      <c r="I121" s="19">
        <v>4.9000000000000004</v>
      </c>
      <c r="J121" s="19"/>
      <c r="K121" s="19">
        <v>3.5</v>
      </c>
      <c r="L121" s="19"/>
      <c r="M121" s="19" t="s">
        <v>150</v>
      </c>
      <c r="N121" s="8">
        <v>140</v>
      </c>
      <c r="O121" s="8">
        <v>55</v>
      </c>
      <c r="P121" s="16">
        <v>-20</v>
      </c>
      <c r="Q121" s="16">
        <v>242</v>
      </c>
      <c r="R121" s="16">
        <v>74</v>
      </c>
      <c r="S121" s="16">
        <v>-143</v>
      </c>
      <c r="T121" s="8">
        <v>107</v>
      </c>
      <c r="U121" s="8">
        <v>37</v>
      </c>
      <c r="V121" s="8">
        <v>262</v>
      </c>
      <c r="W121" s="8">
        <v>50</v>
      </c>
      <c r="X121" s="8">
        <v>7</v>
      </c>
      <c r="Y121" s="8">
        <v>12</v>
      </c>
      <c r="Z121" s="8">
        <v>73</v>
      </c>
      <c r="AA121" s="8" t="s">
        <v>146</v>
      </c>
      <c r="AB121" s="8" t="s">
        <v>1</v>
      </c>
      <c r="AC121" s="13">
        <f t="shared" si="1"/>
        <v>10108</v>
      </c>
      <c r="AD121" s="13" t="s">
        <v>25</v>
      </c>
    </row>
    <row r="122" spans="1:30" s="8" customFormat="1" ht="14.1" customHeight="1" x14ac:dyDescent="0.2">
      <c r="A122" s="8">
        <v>1991</v>
      </c>
      <c r="B122" s="8">
        <v>9</v>
      </c>
      <c r="C122" s="8">
        <v>1</v>
      </c>
      <c r="D122" s="8">
        <v>2</v>
      </c>
      <c r="E122" s="8">
        <v>18</v>
      </c>
      <c r="F122" s="8">
        <v>45.52</v>
      </c>
      <c r="G122" s="8">
        <v>26.89</v>
      </c>
      <c r="H122" s="8">
        <v>29</v>
      </c>
      <c r="I122" s="19">
        <v>2.9</v>
      </c>
      <c r="J122" s="19"/>
      <c r="K122" s="19">
        <v>3</v>
      </c>
      <c r="L122" s="19">
        <v>3.2</v>
      </c>
      <c r="M122" s="19" t="s">
        <v>150</v>
      </c>
      <c r="N122" s="8">
        <v>74</v>
      </c>
      <c r="O122" s="8">
        <v>42</v>
      </c>
      <c r="P122" s="16">
        <v>-70</v>
      </c>
      <c r="Q122" s="16">
        <v>228</v>
      </c>
      <c r="R122" s="16">
        <v>51</v>
      </c>
      <c r="S122" s="16">
        <v>-107</v>
      </c>
      <c r="T122" s="8">
        <v>78</v>
      </c>
      <c r="U122" s="8">
        <v>76</v>
      </c>
      <c r="V122" s="8">
        <v>239</v>
      </c>
      <c r="W122" s="8">
        <v>13</v>
      </c>
      <c r="X122" s="8">
        <v>330</v>
      </c>
      <c r="Y122" s="8">
        <v>4</v>
      </c>
      <c r="Z122" s="8">
        <v>21</v>
      </c>
      <c r="AA122" s="8" t="s">
        <v>146</v>
      </c>
      <c r="AB122" s="8" t="s">
        <v>16</v>
      </c>
      <c r="AC122" s="13">
        <f t="shared" si="1"/>
        <v>10109</v>
      </c>
      <c r="AD122" s="13" t="s">
        <v>25</v>
      </c>
    </row>
    <row r="123" spans="1:30" s="8" customFormat="1" ht="14.1" customHeight="1" x14ac:dyDescent="0.2">
      <c r="A123" s="8">
        <v>1991</v>
      </c>
      <c r="B123" s="8">
        <v>9</v>
      </c>
      <c r="C123" s="8">
        <v>1</v>
      </c>
      <c r="D123" s="8">
        <v>3</v>
      </c>
      <c r="E123" s="8">
        <v>39</v>
      </c>
      <c r="F123" s="8">
        <v>45.48</v>
      </c>
      <c r="G123" s="8">
        <v>26.88</v>
      </c>
      <c r="H123" s="8">
        <v>33</v>
      </c>
      <c r="I123" s="19">
        <v>4.5999999999999996</v>
      </c>
      <c r="J123" s="19"/>
      <c r="K123" s="19">
        <v>3.2</v>
      </c>
      <c r="L123" s="19">
        <v>3.4</v>
      </c>
      <c r="M123" s="19" t="s">
        <v>150</v>
      </c>
      <c r="N123" s="8">
        <v>197</v>
      </c>
      <c r="O123" s="8">
        <v>53</v>
      </c>
      <c r="P123" s="16">
        <v>51</v>
      </c>
      <c r="Q123" s="16">
        <v>71</v>
      </c>
      <c r="R123" s="16">
        <v>51</v>
      </c>
      <c r="S123" s="16">
        <v>130</v>
      </c>
      <c r="T123" s="8">
        <v>313</v>
      </c>
      <c r="U123" s="8">
        <v>1</v>
      </c>
      <c r="V123" s="8">
        <v>223</v>
      </c>
      <c r="W123" s="8">
        <v>30</v>
      </c>
      <c r="X123" s="8">
        <v>45</v>
      </c>
      <c r="Y123" s="8">
        <v>60</v>
      </c>
      <c r="Z123" s="8">
        <v>34</v>
      </c>
      <c r="AA123" s="8" t="s">
        <v>146</v>
      </c>
      <c r="AB123" s="8" t="s">
        <v>16</v>
      </c>
      <c r="AC123" s="13">
        <f t="shared" si="1"/>
        <v>10110</v>
      </c>
      <c r="AD123" s="13" t="s">
        <v>25</v>
      </c>
    </row>
    <row r="124" spans="1:30" s="8" customFormat="1" ht="14.1" customHeight="1" x14ac:dyDescent="0.2">
      <c r="A124" s="8">
        <v>1991</v>
      </c>
      <c r="B124" s="8">
        <v>9</v>
      </c>
      <c r="C124" s="8">
        <v>1</v>
      </c>
      <c r="D124" s="8">
        <v>13</v>
      </c>
      <c r="E124" s="8">
        <v>21</v>
      </c>
      <c r="F124" s="8">
        <v>45.51</v>
      </c>
      <c r="G124" s="8">
        <v>26.95</v>
      </c>
      <c r="H124" s="8">
        <v>11</v>
      </c>
      <c r="I124" s="19">
        <v>2.9</v>
      </c>
      <c r="J124" s="19"/>
      <c r="K124" s="19">
        <v>3.4</v>
      </c>
      <c r="L124" s="19">
        <v>3</v>
      </c>
      <c r="M124" s="19" t="s">
        <v>150</v>
      </c>
      <c r="N124" s="8">
        <v>87</v>
      </c>
      <c r="O124" s="8">
        <v>73</v>
      </c>
      <c r="P124" s="16">
        <v>49</v>
      </c>
      <c r="Q124" s="16">
        <v>338</v>
      </c>
      <c r="R124" s="16">
        <v>44</v>
      </c>
      <c r="S124" s="16">
        <v>155</v>
      </c>
      <c r="T124" s="8">
        <v>206</v>
      </c>
      <c r="U124" s="8">
        <v>17</v>
      </c>
      <c r="V124" s="8">
        <v>101</v>
      </c>
      <c r="W124" s="8">
        <v>39</v>
      </c>
      <c r="X124" s="8">
        <v>314</v>
      </c>
      <c r="Y124" s="8">
        <v>46</v>
      </c>
      <c r="Z124" s="8">
        <v>15</v>
      </c>
      <c r="AA124" s="8" t="s">
        <v>146</v>
      </c>
      <c r="AB124" s="8" t="s">
        <v>16</v>
      </c>
      <c r="AC124" s="13">
        <f t="shared" si="1"/>
        <v>10111</v>
      </c>
      <c r="AD124" s="13" t="s">
        <v>25</v>
      </c>
    </row>
    <row r="125" spans="1:30" ht="14.1" customHeight="1" x14ac:dyDescent="0.2">
      <c r="A125">
        <v>1991</v>
      </c>
      <c r="B125">
        <v>9</v>
      </c>
      <c r="C125">
        <v>1</v>
      </c>
      <c r="D125">
        <v>18</v>
      </c>
      <c r="E125">
        <v>37</v>
      </c>
      <c r="F125">
        <v>45.54</v>
      </c>
      <c r="G125">
        <v>26.95</v>
      </c>
      <c r="H125">
        <v>31</v>
      </c>
      <c r="J125" s="5">
        <v>3.7</v>
      </c>
      <c r="K125" s="5">
        <v>2.9</v>
      </c>
      <c r="L125" s="5">
        <v>2.9</v>
      </c>
      <c r="M125" s="5" t="s">
        <v>150</v>
      </c>
      <c r="N125">
        <v>169</v>
      </c>
      <c r="O125">
        <v>56</v>
      </c>
      <c r="P125" s="17">
        <v>-20</v>
      </c>
      <c r="Q125" s="17">
        <v>270</v>
      </c>
      <c r="R125" s="17">
        <v>74</v>
      </c>
      <c r="S125" s="17">
        <v>-144</v>
      </c>
      <c r="T125">
        <v>135</v>
      </c>
      <c r="U125">
        <v>36</v>
      </c>
      <c r="V125">
        <v>291</v>
      </c>
      <c r="W125">
        <v>51</v>
      </c>
      <c r="X125">
        <v>36</v>
      </c>
      <c r="Y125">
        <v>12</v>
      </c>
      <c r="Z125">
        <v>5</v>
      </c>
      <c r="AA125" t="s">
        <v>148</v>
      </c>
      <c r="AB125" t="s">
        <v>148</v>
      </c>
      <c r="AC125" s="13">
        <f t="shared" si="1"/>
        <v>10112</v>
      </c>
      <c r="AD125" s="9" t="s">
        <v>25</v>
      </c>
    </row>
    <row r="126" spans="1:30" s="8" customFormat="1" ht="14.1" customHeight="1" x14ac:dyDescent="0.2">
      <c r="A126" s="8">
        <v>1991</v>
      </c>
      <c r="B126" s="8">
        <v>9</v>
      </c>
      <c r="C126" s="8">
        <v>4</v>
      </c>
      <c r="D126" s="8">
        <v>18</v>
      </c>
      <c r="E126" s="8">
        <v>13</v>
      </c>
      <c r="F126" s="8">
        <v>44.89</v>
      </c>
      <c r="G126" s="8">
        <v>22.39</v>
      </c>
      <c r="H126" s="8">
        <v>13</v>
      </c>
      <c r="K126" s="19">
        <v>3.6</v>
      </c>
      <c r="M126" s="19" t="s">
        <v>149</v>
      </c>
      <c r="N126" s="8">
        <v>219</v>
      </c>
      <c r="O126" s="8">
        <v>61</v>
      </c>
      <c r="P126" s="16" t="s">
        <v>98</v>
      </c>
      <c r="Q126" s="8">
        <v>7</v>
      </c>
      <c r="R126" s="8">
        <v>33</v>
      </c>
      <c r="S126" s="16" t="s">
        <v>99</v>
      </c>
      <c r="T126" s="8">
        <v>164</v>
      </c>
      <c r="U126" s="8">
        <v>69</v>
      </c>
      <c r="X126" s="8">
        <v>297</v>
      </c>
      <c r="Y126" s="8">
        <v>15</v>
      </c>
      <c r="Z126" s="8">
        <v>9</v>
      </c>
      <c r="AA126" s="8" t="s">
        <v>154</v>
      </c>
      <c r="AB126" s="8" t="s">
        <v>159</v>
      </c>
      <c r="AC126" s="8">
        <v>10127</v>
      </c>
      <c r="AD126" s="13" t="s">
        <v>138</v>
      </c>
    </row>
    <row r="127" spans="1:30" s="8" customFormat="1" ht="14.1" customHeight="1" x14ac:dyDescent="0.2">
      <c r="A127" s="8">
        <v>1991</v>
      </c>
      <c r="B127" s="8">
        <v>9</v>
      </c>
      <c r="C127" s="8">
        <v>7</v>
      </c>
      <c r="D127" s="8">
        <v>7</v>
      </c>
      <c r="E127" s="8">
        <v>28</v>
      </c>
      <c r="F127" s="8">
        <v>45.45</v>
      </c>
      <c r="G127" s="8">
        <v>21.22</v>
      </c>
      <c r="H127" s="8">
        <v>16</v>
      </c>
      <c r="I127" s="19"/>
      <c r="J127" s="19"/>
      <c r="K127" s="19">
        <v>3.7</v>
      </c>
      <c r="L127" s="19"/>
      <c r="M127" s="19" t="s">
        <v>149</v>
      </c>
      <c r="N127" s="8">
        <v>293</v>
      </c>
      <c r="O127" s="8">
        <v>75</v>
      </c>
      <c r="P127" s="16" t="s">
        <v>67</v>
      </c>
      <c r="Q127" s="16">
        <v>39</v>
      </c>
      <c r="R127" s="16">
        <v>44</v>
      </c>
      <c r="S127" s="16" t="s">
        <v>100</v>
      </c>
      <c r="T127" s="8">
        <v>244</v>
      </c>
      <c r="U127" s="8">
        <v>44</v>
      </c>
      <c r="X127" s="8">
        <v>353</v>
      </c>
      <c r="Y127" s="8">
        <v>19</v>
      </c>
      <c r="Z127" s="8">
        <v>10</v>
      </c>
      <c r="AA127" s="8" t="s">
        <v>154</v>
      </c>
      <c r="AB127" s="8" t="s">
        <v>159</v>
      </c>
      <c r="AC127" s="13">
        <f>AC125+1</f>
        <v>10113</v>
      </c>
      <c r="AD127" s="13" t="s">
        <v>28</v>
      </c>
    </row>
    <row r="128" spans="1:30" s="8" customFormat="1" ht="14.1" customHeight="1" x14ac:dyDescent="0.2">
      <c r="A128" s="8">
        <v>1991</v>
      </c>
      <c r="B128" s="8">
        <v>9</v>
      </c>
      <c r="C128" s="8">
        <v>9</v>
      </c>
      <c r="D128" s="8">
        <v>20</v>
      </c>
      <c r="E128" s="8">
        <v>48</v>
      </c>
      <c r="F128" s="8">
        <v>44.97</v>
      </c>
      <c r="G128" s="8">
        <v>22.33</v>
      </c>
      <c r="H128" s="8">
        <v>5</v>
      </c>
      <c r="K128" s="19">
        <v>3.7</v>
      </c>
      <c r="L128" s="19"/>
      <c r="M128" s="19" t="s">
        <v>149</v>
      </c>
      <c r="N128" s="8">
        <v>291</v>
      </c>
      <c r="O128" s="8">
        <v>62</v>
      </c>
      <c r="P128" s="16" t="s">
        <v>101</v>
      </c>
      <c r="Q128" s="8">
        <v>48</v>
      </c>
      <c r="R128" s="8">
        <v>50</v>
      </c>
      <c r="S128" s="16" t="s">
        <v>102</v>
      </c>
      <c r="T128" s="8">
        <v>253</v>
      </c>
      <c r="U128" s="8">
        <v>52</v>
      </c>
      <c r="X128" s="8">
        <v>352</v>
      </c>
      <c r="Y128" s="8">
        <v>7</v>
      </c>
      <c r="Z128" s="8">
        <v>9</v>
      </c>
      <c r="AA128" s="8" t="s">
        <v>154</v>
      </c>
      <c r="AB128" s="8" t="s">
        <v>159</v>
      </c>
      <c r="AC128" s="8">
        <v>10129</v>
      </c>
      <c r="AD128" s="13" t="s">
        <v>138</v>
      </c>
    </row>
    <row r="129" spans="1:30" s="8" customFormat="1" ht="14.1" customHeight="1" x14ac:dyDescent="0.2">
      <c r="A129" s="8">
        <v>1991</v>
      </c>
      <c r="B129" s="8">
        <v>9</v>
      </c>
      <c r="C129" s="8">
        <v>11</v>
      </c>
      <c r="D129" s="8">
        <v>22</v>
      </c>
      <c r="E129" s="8">
        <v>10</v>
      </c>
      <c r="F129" s="8">
        <v>45.33</v>
      </c>
      <c r="G129" s="8">
        <v>21.04</v>
      </c>
      <c r="H129" s="8">
        <v>13</v>
      </c>
      <c r="K129" s="19">
        <v>3.6</v>
      </c>
      <c r="L129" s="19"/>
      <c r="M129" s="19" t="s">
        <v>149</v>
      </c>
      <c r="N129" s="8">
        <v>202</v>
      </c>
      <c r="O129" s="8">
        <v>80</v>
      </c>
      <c r="P129" s="16">
        <v>127</v>
      </c>
      <c r="Q129" s="8">
        <v>305</v>
      </c>
      <c r="R129" s="8">
        <v>38</v>
      </c>
      <c r="S129" s="16">
        <v>16</v>
      </c>
      <c r="T129" s="8">
        <v>264</v>
      </c>
      <c r="U129" s="8">
        <v>26</v>
      </c>
      <c r="X129" s="8">
        <v>147</v>
      </c>
      <c r="Y129" s="8">
        <v>43</v>
      </c>
      <c r="Z129" s="8">
        <v>9</v>
      </c>
      <c r="AA129" s="8" t="s">
        <v>154</v>
      </c>
      <c r="AB129" s="8" t="s">
        <v>159</v>
      </c>
      <c r="AC129" s="8">
        <v>10130</v>
      </c>
      <c r="AD129" s="13" t="s">
        <v>28</v>
      </c>
    </row>
    <row r="130" spans="1:30" s="8" customFormat="1" ht="14.1" customHeight="1" x14ac:dyDescent="0.2">
      <c r="A130" s="8">
        <v>1991</v>
      </c>
      <c r="B130" s="8">
        <v>9</v>
      </c>
      <c r="C130" s="8">
        <v>13</v>
      </c>
      <c r="D130" s="8">
        <v>7</v>
      </c>
      <c r="E130" s="8">
        <v>8</v>
      </c>
      <c r="F130" s="8">
        <v>44.93</v>
      </c>
      <c r="G130" s="8">
        <v>22.32</v>
      </c>
      <c r="H130" s="8">
        <v>11</v>
      </c>
      <c r="K130" s="19">
        <v>3.7</v>
      </c>
      <c r="L130" s="19"/>
      <c r="M130" s="19" t="s">
        <v>149</v>
      </c>
      <c r="N130" s="8">
        <v>235</v>
      </c>
      <c r="O130" s="8">
        <v>75</v>
      </c>
      <c r="P130" s="16" t="s">
        <v>103</v>
      </c>
      <c r="Q130" s="8">
        <v>340</v>
      </c>
      <c r="R130" s="8">
        <v>47</v>
      </c>
      <c r="S130" s="16" t="s">
        <v>104</v>
      </c>
      <c r="T130" s="8">
        <v>187</v>
      </c>
      <c r="U130" s="8">
        <v>42</v>
      </c>
      <c r="X130" s="8">
        <v>294</v>
      </c>
      <c r="Y130" s="8">
        <v>17</v>
      </c>
      <c r="Z130" s="8">
        <v>9</v>
      </c>
      <c r="AA130" s="8" t="s">
        <v>154</v>
      </c>
      <c r="AB130" s="8" t="s">
        <v>159</v>
      </c>
      <c r="AC130" s="8">
        <v>10131</v>
      </c>
      <c r="AD130" s="13" t="s">
        <v>138</v>
      </c>
    </row>
    <row r="131" spans="1:30" s="8" customFormat="1" ht="14.1" customHeight="1" x14ac:dyDescent="0.2">
      <c r="A131" s="8">
        <v>1991</v>
      </c>
      <c r="B131" s="8">
        <v>9</v>
      </c>
      <c r="C131" s="8">
        <v>13</v>
      </c>
      <c r="D131" s="8">
        <v>12</v>
      </c>
      <c r="E131" s="8">
        <v>12</v>
      </c>
      <c r="F131" s="8">
        <v>45.44</v>
      </c>
      <c r="G131" s="8">
        <v>21.16</v>
      </c>
      <c r="H131" s="8">
        <v>10</v>
      </c>
      <c r="K131" s="19">
        <v>3.5</v>
      </c>
      <c r="L131" s="19"/>
      <c r="M131" s="19" t="s">
        <v>149</v>
      </c>
      <c r="N131" s="8">
        <v>277</v>
      </c>
      <c r="O131" s="8">
        <v>71</v>
      </c>
      <c r="P131" s="16" t="s">
        <v>83</v>
      </c>
      <c r="Q131" s="8">
        <v>15</v>
      </c>
      <c r="R131" s="8">
        <v>68</v>
      </c>
      <c r="S131" s="16" t="s">
        <v>104</v>
      </c>
      <c r="T131" s="8">
        <v>235</v>
      </c>
      <c r="U131" s="8">
        <v>30</v>
      </c>
      <c r="X131" s="8">
        <v>326</v>
      </c>
      <c r="Y131" s="8">
        <v>2</v>
      </c>
      <c r="Z131" s="8">
        <v>9</v>
      </c>
      <c r="AA131" s="8" t="s">
        <v>154</v>
      </c>
      <c r="AB131" s="8" t="s">
        <v>159</v>
      </c>
      <c r="AC131" s="8">
        <v>10132</v>
      </c>
      <c r="AD131" s="13" t="s">
        <v>28</v>
      </c>
    </row>
    <row r="132" spans="1:30" s="8" customFormat="1" ht="14.1" customHeight="1" x14ac:dyDescent="0.2">
      <c r="A132" s="8">
        <v>1991</v>
      </c>
      <c r="B132" s="8">
        <v>9</v>
      </c>
      <c r="C132" s="8">
        <v>15</v>
      </c>
      <c r="D132" s="8">
        <v>0</v>
      </c>
      <c r="E132" s="8">
        <v>11</v>
      </c>
      <c r="F132" s="8">
        <v>44.97</v>
      </c>
      <c r="G132" s="8">
        <v>22.37</v>
      </c>
      <c r="H132" s="8">
        <v>4</v>
      </c>
      <c r="I132" s="19"/>
      <c r="J132" s="19"/>
      <c r="K132" s="19">
        <v>3.5</v>
      </c>
      <c r="L132" s="19"/>
      <c r="M132" s="19" t="s">
        <v>149</v>
      </c>
      <c r="N132" s="8">
        <v>96</v>
      </c>
      <c r="O132" s="8">
        <v>48</v>
      </c>
      <c r="P132" s="16" t="s">
        <v>65</v>
      </c>
      <c r="Q132" s="16">
        <v>318</v>
      </c>
      <c r="R132" s="16">
        <v>50</v>
      </c>
      <c r="S132" s="16" t="s">
        <v>105</v>
      </c>
      <c r="T132" s="8">
        <v>295</v>
      </c>
      <c r="U132" s="8">
        <v>68</v>
      </c>
      <c r="X132" s="8">
        <v>27</v>
      </c>
      <c r="Y132" s="8">
        <v>1</v>
      </c>
      <c r="Z132" s="8">
        <v>11</v>
      </c>
      <c r="AA132" s="8" t="s">
        <v>154</v>
      </c>
      <c r="AB132" s="8" t="s">
        <v>159</v>
      </c>
      <c r="AC132" s="13">
        <f>AC127+1</f>
        <v>10114</v>
      </c>
      <c r="AD132" s="13" t="s">
        <v>138</v>
      </c>
    </row>
    <row r="133" spans="1:30" s="8" customFormat="1" ht="14.1" customHeight="1" x14ac:dyDescent="0.2">
      <c r="A133" s="8">
        <v>1991</v>
      </c>
      <c r="B133" s="8">
        <v>9</v>
      </c>
      <c r="C133" s="8">
        <v>15</v>
      </c>
      <c r="D133" s="8">
        <v>18</v>
      </c>
      <c r="E133" s="8">
        <v>26</v>
      </c>
      <c r="F133" s="8">
        <v>44.91</v>
      </c>
      <c r="G133" s="8">
        <v>22.39</v>
      </c>
      <c r="H133" s="8">
        <v>13</v>
      </c>
      <c r="I133" s="19"/>
      <c r="J133" s="19"/>
      <c r="K133" s="19">
        <v>3.9</v>
      </c>
      <c r="L133" s="19"/>
      <c r="M133" s="19" t="s">
        <v>149</v>
      </c>
      <c r="N133" s="8">
        <v>20</v>
      </c>
      <c r="O133" s="8">
        <v>40</v>
      </c>
      <c r="P133" s="16" t="s">
        <v>96</v>
      </c>
      <c r="Q133" s="16">
        <v>137</v>
      </c>
      <c r="R133" s="16">
        <v>69</v>
      </c>
      <c r="S133" s="16" t="s">
        <v>106</v>
      </c>
      <c r="T133" s="8">
        <v>5</v>
      </c>
      <c r="U133" s="8">
        <v>53</v>
      </c>
      <c r="X133" s="8">
        <v>252</v>
      </c>
      <c r="Y133" s="8">
        <v>17</v>
      </c>
      <c r="Z133" s="8">
        <v>14</v>
      </c>
      <c r="AA133" s="8" t="s">
        <v>154</v>
      </c>
      <c r="AB133" s="8" t="s">
        <v>159</v>
      </c>
      <c r="AC133" s="13">
        <f t="shared" si="1"/>
        <v>10115</v>
      </c>
      <c r="AD133" s="13" t="s">
        <v>138</v>
      </c>
    </row>
    <row r="134" spans="1:30" s="8" customFormat="1" ht="14.1" customHeight="1" x14ac:dyDescent="0.2">
      <c r="A134" s="8">
        <v>1991</v>
      </c>
      <c r="B134" s="8">
        <v>9</v>
      </c>
      <c r="C134" s="8">
        <v>17</v>
      </c>
      <c r="D134" s="8">
        <v>3</v>
      </c>
      <c r="E134" s="8">
        <v>2</v>
      </c>
      <c r="F134" s="8">
        <v>44.61</v>
      </c>
      <c r="G134" s="8">
        <v>22.35</v>
      </c>
      <c r="H134" s="8">
        <v>12</v>
      </c>
      <c r="I134" s="19"/>
      <c r="J134" s="19"/>
      <c r="K134" s="19">
        <v>4.0999999999999996</v>
      </c>
      <c r="L134" s="19"/>
      <c r="M134" s="19" t="s">
        <v>149</v>
      </c>
      <c r="N134" s="8">
        <v>172</v>
      </c>
      <c r="O134" s="8">
        <v>52</v>
      </c>
      <c r="P134" s="16" t="s">
        <v>60</v>
      </c>
      <c r="Q134" s="16">
        <v>75</v>
      </c>
      <c r="R134" s="16">
        <v>81</v>
      </c>
      <c r="S134" s="16" t="s">
        <v>107</v>
      </c>
      <c r="T134" s="8">
        <v>26</v>
      </c>
      <c r="U134" s="8">
        <v>33</v>
      </c>
      <c r="X134" s="8">
        <v>129</v>
      </c>
      <c r="Y134" s="8">
        <v>19</v>
      </c>
      <c r="Z134" s="8">
        <v>35</v>
      </c>
      <c r="AA134" s="8" t="s">
        <v>154</v>
      </c>
      <c r="AB134" s="8" t="s">
        <v>161</v>
      </c>
      <c r="AC134" s="13">
        <f t="shared" si="1"/>
        <v>10116</v>
      </c>
      <c r="AD134" s="13" t="s">
        <v>138</v>
      </c>
    </row>
    <row r="135" spans="1:30" s="8" customFormat="1" ht="14.1" customHeight="1" x14ac:dyDescent="0.2">
      <c r="A135" s="8">
        <v>1991</v>
      </c>
      <c r="B135" s="8">
        <v>9</v>
      </c>
      <c r="C135" s="8">
        <v>19</v>
      </c>
      <c r="D135" s="8">
        <v>20</v>
      </c>
      <c r="E135" s="8">
        <v>40</v>
      </c>
      <c r="F135" s="8">
        <v>45</v>
      </c>
      <c r="G135" s="8">
        <v>22.19</v>
      </c>
      <c r="H135" s="8">
        <v>20</v>
      </c>
      <c r="K135" s="19">
        <v>3.5</v>
      </c>
      <c r="L135" s="19"/>
      <c r="M135" s="19" t="s">
        <v>149</v>
      </c>
      <c r="N135" s="8">
        <v>48</v>
      </c>
      <c r="O135" s="8">
        <v>67</v>
      </c>
      <c r="P135" s="16" t="s">
        <v>76</v>
      </c>
      <c r="Q135" s="16">
        <v>295</v>
      </c>
      <c r="R135" s="16">
        <v>47</v>
      </c>
      <c r="S135" s="16" t="s">
        <v>108</v>
      </c>
      <c r="T135" s="8">
        <v>271</v>
      </c>
      <c r="U135" s="8">
        <v>49</v>
      </c>
      <c r="X135" s="8">
        <v>167</v>
      </c>
      <c r="Y135" s="8">
        <v>12</v>
      </c>
      <c r="Z135" s="8">
        <v>7</v>
      </c>
      <c r="AA135" s="8" t="s">
        <v>154</v>
      </c>
      <c r="AB135" s="8" t="s">
        <v>159</v>
      </c>
      <c r="AC135" s="8">
        <v>10136</v>
      </c>
      <c r="AD135" s="13" t="s">
        <v>138</v>
      </c>
    </row>
    <row r="136" spans="1:30" s="8" customFormat="1" ht="14.1" customHeight="1" x14ac:dyDescent="0.2">
      <c r="A136" s="8">
        <v>1991</v>
      </c>
      <c r="B136" s="8">
        <v>9</v>
      </c>
      <c r="C136" s="8">
        <v>25</v>
      </c>
      <c r="D136" s="8">
        <v>11</v>
      </c>
      <c r="E136" s="8">
        <v>30</v>
      </c>
      <c r="F136" s="8">
        <v>45.25</v>
      </c>
      <c r="G136" s="8">
        <v>21.13</v>
      </c>
      <c r="H136" s="8">
        <v>11</v>
      </c>
      <c r="K136" s="19">
        <v>3.7</v>
      </c>
      <c r="L136" s="19"/>
      <c r="M136" s="19" t="s">
        <v>149</v>
      </c>
      <c r="N136" s="8">
        <v>186</v>
      </c>
      <c r="O136" s="8">
        <v>66</v>
      </c>
      <c r="P136" s="16">
        <v>147</v>
      </c>
      <c r="Q136" s="16">
        <v>291</v>
      </c>
      <c r="R136" s="16">
        <v>60</v>
      </c>
      <c r="S136" s="16">
        <v>28</v>
      </c>
      <c r="T136" s="8">
        <v>240</v>
      </c>
      <c r="U136" s="8">
        <v>4</v>
      </c>
      <c r="X136" s="8">
        <v>147</v>
      </c>
      <c r="Y136" s="8">
        <v>40</v>
      </c>
      <c r="Z136" s="8">
        <v>7</v>
      </c>
      <c r="AA136" s="8" t="s">
        <v>154</v>
      </c>
      <c r="AB136" s="8" t="s">
        <v>159</v>
      </c>
      <c r="AC136" s="8">
        <v>10137</v>
      </c>
      <c r="AD136" s="13" t="s">
        <v>28</v>
      </c>
    </row>
    <row r="137" spans="1:30" s="8" customFormat="1" ht="14.1" customHeight="1" x14ac:dyDescent="0.2">
      <c r="A137" s="8">
        <v>1991</v>
      </c>
      <c r="B137" s="8">
        <v>10</v>
      </c>
      <c r="C137" s="8">
        <v>8</v>
      </c>
      <c r="D137" s="8">
        <v>8</v>
      </c>
      <c r="E137" s="8">
        <v>51</v>
      </c>
      <c r="F137" s="8">
        <v>45.46</v>
      </c>
      <c r="G137" s="8">
        <v>21.23</v>
      </c>
      <c r="H137" s="8">
        <v>9</v>
      </c>
      <c r="I137" s="19"/>
      <c r="J137" s="19"/>
      <c r="K137" s="19">
        <v>4.0999999999999996</v>
      </c>
      <c r="L137" s="19"/>
      <c r="M137" s="19" t="s">
        <v>149</v>
      </c>
      <c r="N137" s="8">
        <v>307</v>
      </c>
      <c r="O137" s="8">
        <v>61</v>
      </c>
      <c r="P137" s="16">
        <v>28</v>
      </c>
      <c r="Q137" s="16">
        <v>203</v>
      </c>
      <c r="R137" s="16">
        <v>66</v>
      </c>
      <c r="S137" s="16">
        <v>148</v>
      </c>
      <c r="T137" s="8">
        <v>256</v>
      </c>
      <c r="U137" s="8">
        <v>3</v>
      </c>
      <c r="X137" s="8">
        <v>163</v>
      </c>
      <c r="Y137" s="8">
        <v>39</v>
      </c>
      <c r="Z137" s="8">
        <v>14</v>
      </c>
      <c r="AA137" s="8" t="s">
        <v>154</v>
      </c>
      <c r="AB137" s="8" t="s">
        <v>159</v>
      </c>
      <c r="AC137" s="13">
        <f>AC134+1</f>
        <v>10117</v>
      </c>
      <c r="AD137" s="13" t="s">
        <v>28</v>
      </c>
    </row>
    <row r="138" spans="1:30" s="8" customFormat="1" ht="14.1" customHeight="1" x14ac:dyDescent="0.2">
      <c r="A138" s="8">
        <v>1991</v>
      </c>
      <c r="B138" s="8">
        <v>10</v>
      </c>
      <c r="C138" s="8">
        <v>14</v>
      </c>
      <c r="D138" s="8">
        <v>20</v>
      </c>
      <c r="E138" s="8">
        <v>56</v>
      </c>
      <c r="F138" s="8">
        <v>45.43</v>
      </c>
      <c r="G138" s="8">
        <v>21.25</v>
      </c>
      <c r="H138" s="8">
        <v>9</v>
      </c>
      <c r="I138" s="19"/>
      <c r="J138" s="19"/>
      <c r="K138" s="19">
        <v>4</v>
      </c>
      <c r="L138" s="19"/>
      <c r="M138" s="19" t="s">
        <v>149</v>
      </c>
      <c r="N138" s="8">
        <v>267</v>
      </c>
      <c r="O138" s="8">
        <v>54</v>
      </c>
      <c r="P138" s="16" t="s">
        <v>88</v>
      </c>
      <c r="Q138" s="16">
        <v>21</v>
      </c>
      <c r="R138" s="16">
        <v>61</v>
      </c>
      <c r="S138" s="16" t="s">
        <v>109</v>
      </c>
      <c r="T138" s="8">
        <v>237</v>
      </c>
      <c r="U138" s="8">
        <v>49</v>
      </c>
      <c r="X138" s="8">
        <v>143</v>
      </c>
      <c r="Y138" s="8">
        <v>4</v>
      </c>
      <c r="Z138" s="8">
        <v>10</v>
      </c>
      <c r="AA138" s="8" t="s">
        <v>154</v>
      </c>
      <c r="AB138" s="8" t="s">
        <v>159</v>
      </c>
      <c r="AC138" s="13">
        <f t="shared" si="1"/>
        <v>10118</v>
      </c>
      <c r="AD138" s="13" t="s">
        <v>28</v>
      </c>
    </row>
    <row r="139" spans="1:30" s="8" customFormat="1" ht="14.1" customHeight="1" x14ac:dyDescent="0.2">
      <c r="A139" s="8">
        <v>1991</v>
      </c>
      <c r="B139" s="8">
        <v>10</v>
      </c>
      <c r="C139" s="8">
        <v>17</v>
      </c>
      <c r="D139" s="8">
        <v>14</v>
      </c>
      <c r="E139" s="8">
        <v>37</v>
      </c>
      <c r="F139" s="8">
        <v>45.43</v>
      </c>
      <c r="G139" s="8">
        <v>21.16</v>
      </c>
      <c r="H139" s="8">
        <v>5</v>
      </c>
      <c r="I139" s="19"/>
      <c r="J139" s="19"/>
      <c r="K139" s="19">
        <v>3.9</v>
      </c>
      <c r="L139" s="19"/>
      <c r="M139" s="19" t="s">
        <v>149</v>
      </c>
      <c r="N139" s="8">
        <v>274</v>
      </c>
      <c r="O139" s="8">
        <v>75</v>
      </c>
      <c r="P139" s="16" t="s">
        <v>101</v>
      </c>
      <c r="Q139" s="16">
        <v>20</v>
      </c>
      <c r="R139" s="16">
        <v>45</v>
      </c>
      <c r="S139" s="16" t="s">
        <v>100</v>
      </c>
      <c r="T139" s="8">
        <v>225</v>
      </c>
      <c r="U139" s="8">
        <v>43</v>
      </c>
      <c r="X139" s="8">
        <v>334</v>
      </c>
      <c r="Y139" s="8">
        <v>18</v>
      </c>
      <c r="Z139" s="8">
        <v>10</v>
      </c>
      <c r="AA139" s="8" t="s">
        <v>154</v>
      </c>
      <c r="AB139" s="8" t="s">
        <v>159</v>
      </c>
      <c r="AC139" s="13">
        <f t="shared" si="1"/>
        <v>10119</v>
      </c>
      <c r="AD139" s="13" t="s">
        <v>28</v>
      </c>
    </row>
    <row r="140" spans="1:30" s="8" customFormat="1" ht="14.1" customHeight="1" x14ac:dyDescent="0.2">
      <c r="A140" s="8">
        <v>1991</v>
      </c>
      <c r="B140" s="8">
        <v>10</v>
      </c>
      <c r="C140" s="8">
        <v>24</v>
      </c>
      <c r="D140" s="8">
        <v>16</v>
      </c>
      <c r="E140" s="8">
        <v>38</v>
      </c>
      <c r="F140" s="8">
        <v>45.36</v>
      </c>
      <c r="G140" s="8">
        <v>21.19</v>
      </c>
      <c r="H140" s="8">
        <v>9</v>
      </c>
      <c r="K140" s="19">
        <v>3.8</v>
      </c>
      <c r="M140" s="19" t="s">
        <v>149</v>
      </c>
      <c r="N140" s="8">
        <v>16</v>
      </c>
      <c r="O140" s="8">
        <v>46</v>
      </c>
      <c r="P140" s="16" t="s">
        <v>110</v>
      </c>
      <c r="Q140" s="8">
        <v>112</v>
      </c>
      <c r="R140" s="8">
        <v>84</v>
      </c>
      <c r="S140" s="16" t="s">
        <v>111</v>
      </c>
      <c r="T140" s="8">
        <v>344</v>
      </c>
      <c r="U140" s="8">
        <v>34</v>
      </c>
      <c r="X140" s="8">
        <v>236</v>
      </c>
      <c r="Y140" s="8">
        <v>25</v>
      </c>
      <c r="Z140" s="8">
        <v>9</v>
      </c>
      <c r="AA140" s="8" t="s">
        <v>154</v>
      </c>
      <c r="AB140" s="8" t="s">
        <v>159</v>
      </c>
      <c r="AC140" s="8">
        <v>10141</v>
      </c>
      <c r="AD140" s="13" t="s">
        <v>28</v>
      </c>
    </row>
    <row r="141" spans="1:30" ht="14.1" customHeight="1" x14ac:dyDescent="0.2">
      <c r="A141">
        <v>1991</v>
      </c>
      <c r="B141">
        <v>10</v>
      </c>
      <c r="C141">
        <v>26</v>
      </c>
      <c r="D141">
        <v>12</v>
      </c>
      <c r="E141">
        <v>34</v>
      </c>
      <c r="F141">
        <v>45.5</v>
      </c>
      <c r="G141">
        <v>26.93</v>
      </c>
      <c r="H141">
        <v>18</v>
      </c>
      <c r="J141" s="5">
        <v>2.9</v>
      </c>
      <c r="K141" s="5">
        <v>2.6</v>
      </c>
      <c r="L141" s="5">
        <v>2.6</v>
      </c>
      <c r="M141" s="5" t="s">
        <v>150</v>
      </c>
      <c r="N141">
        <v>71</v>
      </c>
      <c r="O141">
        <v>79</v>
      </c>
      <c r="P141" s="17">
        <v>9</v>
      </c>
      <c r="Q141" s="17">
        <v>339</v>
      </c>
      <c r="R141" s="17">
        <v>81</v>
      </c>
      <c r="S141" s="17">
        <v>169</v>
      </c>
      <c r="T141">
        <v>25</v>
      </c>
      <c r="U141">
        <v>2</v>
      </c>
      <c r="V141">
        <v>121</v>
      </c>
      <c r="W141">
        <v>76</v>
      </c>
      <c r="X141">
        <v>295</v>
      </c>
      <c r="Y141">
        <v>14</v>
      </c>
      <c r="Z141">
        <v>7</v>
      </c>
      <c r="AA141" t="s">
        <v>148</v>
      </c>
      <c r="AB141" t="s">
        <v>148</v>
      </c>
      <c r="AC141" s="13">
        <f>AC139+1</f>
        <v>10120</v>
      </c>
      <c r="AD141" s="9" t="s">
        <v>25</v>
      </c>
    </row>
    <row r="142" spans="1:30" s="8" customFormat="1" ht="14.1" customHeight="1" x14ac:dyDescent="0.2">
      <c r="A142" s="8">
        <v>1991</v>
      </c>
      <c r="B142" s="8">
        <v>11</v>
      </c>
      <c r="C142" s="8">
        <v>1</v>
      </c>
      <c r="D142" s="8">
        <v>12</v>
      </c>
      <c r="E142" s="8">
        <v>29</v>
      </c>
      <c r="F142" s="8">
        <v>45.23</v>
      </c>
      <c r="G142" s="8">
        <v>23.11</v>
      </c>
      <c r="H142" s="8">
        <v>20</v>
      </c>
      <c r="I142" s="19">
        <v>3.3</v>
      </c>
      <c r="J142" s="19"/>
      <c r="K142" s="19">
        <v>2.8</v>
      </c>
      <c r="L142" s="19"/>
      <c r="M142" s="19" t="s">
        <v>150</v>
      </c>
      <c r="N142" s="8">
        <v>131</v>
      </c>
      <c r="O142" s="8">
        <v>64</v>
      </c>
      <c r="P142" s="16">
        <v>68</v>
      </c>
      <c r="Q142" s="16">
        <v>353</v>
      </c>
      <c r="R142" s="16">
        <v>33</v>
      </c>
      <c r="S142" s="16">
        <v>127</v>
      </c>
      <c r="T142" s="8">
        <v>237</v>
      </c>
      <c r="U142" s="8">
        <v>17</v>
      </c>
      <c r="V142" s="8">
        <v>141</v>
      </c>
      <c r="W142" s="8">
        <v>19</v>
      </c>
      <c r="X142" s="8">
        <v>4</v>
      </c>
      <c r="Y142" s="8">
        <v>64</v>
      </c>
      <c r="Z142" s="8">
        <v>14</v>
      </c>
      <c r="AA142" s="8" t="s">
        <v>146</v>
      </c>
      <c r="AB142" s="8" t="s">
        <v>16</v>
      </c>
      <c r="AC142" s="13">
        <f t="shared" si="1"/>
        <v>10121</v>
      </c>
      <c r="AD142" s="13" t="s">
        <v>151</v>
      </c>
    </row>
    <row r="143" spans="1:30" s="8" customFormat="1" ht="14.1" customHeight="1" x14ac:dyDescent="0.2">
      <c r="A143" s="8">
        <v>1991</v>
      </c>
      <c r="B143" s="8">
        <v>11</v>
      </c>
      <c r="C143" s="8">
        <v>21</v>
      </c>
      <c r="D143" s="8">
        <v>2</v>
      </c>
      <c r="E143" s="8">
        <v>16</v>
      </c>
      <c r="F143" s="8">
        <v>45.51</v>
      </c>
      <c r="G143" s="8">
        <v>21.3</v>
      </c>
      <c r="H143" s="8">
        <v>18</v>
      </c>
      <c r="I143" s="19"/>
      <c r="J143" s="19"/>
      <c r="K143" s="19">
        <v>4.3</v>
      </c>
      <c r="L143" s="19">
        <v>3.4</v>
      </c>
      <c r="M143" s="19" t="s">
        <v>150</v>
      </c>
      <c r="N143" s="8">
        <v>329</v>
      </c>
      <c r="O143" s="8">
        <v>52</v>
      </c>
      <c r="P143" s="16" t="s">
        <v>112</v>
      </c>
      <c r="Q143" s="16">
        <v>96</v>
      </c>
      <c r="R143" s="16">
        <v>52</v>
      </c>
      <c r="S143" s="16" t="s">
        <v>71</v>
      </c>
      <c r="T143" s="8">
        <v>303</v>
      </c>
      <c r="U143" s="8">
        <v>60</v>
      </c>
      <c r="X143" s="8">
        <v>213</v>
      </c>
      <c r="Y143" s="8">
        <v>0</v>
      </c>
      <c r="Z143" s="8">
        <v>30</v>
      </c>
      <c r="AA143" s="8" t="s">
        <v>154</v>
      </c>
      <c r="AB143" s="8" t="s">
        <v>159</v>
      </c>
      <c r="AC143" s="13">
        <f t="shared" si="1"/>
        <v>10122</v>
      </c>
      <c r="AD143" s="13" t="s">
        <v>28</v>
      </c>
    </row>
    <row r="144" spans="1:30" s="8" customFormat="1" ht="14.1" customHeight="1" x14ac:dyDescent="0.2">
      <c r="A144" s="8">
        <v>1991</v>
      </c>
      <c r="B144" s="8">
        <v>11</v>
      </c>
      <c r="C144" s="8">
        <v>26</v>
      </c>
      <c r="D144" s="8">
        <v>19</v>
      </c>
      <c r="E144" s="8">
        <v>15</v>
      </c>
      <c r="F144" s="8">
        <v>45.45</v>
      </c>
      <c r="G144" s="8">
        <v>21.29</v>
      </c>
      <c r="H144" s="8">
        <v>18</v>
      </c>
      <c r="K144" s="19">
        <v>3.8</v>
      </c>
      <c r="M144" s="19" t="s">
        <v>149</v>
      </c>
      <c r="N144" s="8">
        <v>317</v>
      </c>
      <c r="O144" s="8">
        <v>47</v>
      </c>
      <c r="P144" s="8">
        <v>111</v>
      </c>
      <c r="Q144" s="8">
        <v>108</v>
      </c>
      <c r="R144" s="8">
        <v>47</v>
      </c>
      <c r="S144" s="8">
        <v>69</v>
      </c>
      <c r="T144" s="8">
        <v>213</v>
      </c>
      <c r="U144" s="8">
        <v>0</v>
      </c>
      <c r="X144" s="8">
        <v>303</v>
      </c>
      <c r="Y144" s="8">
        <v>75</v>
      </c>
      <c r="Z144" s="8">
        <v>8</v>
      </c>
      <c r="AA144" s="8" t="s">
        <v>154</v>
      </c>
      <c r="AB144" s="8" t="s">
        <v>159</v>
      </c>
      <c r="AC144" s="8">
        <v>10145</v>
      </c>
      <c r="AD144" s="13" t="s">
        <v>28</v>
      </c>
    </row>
    <row r="145" spans="1:30" s="8" customFormat="1" ht="14.1" customHeight="1" x14ac:dyDescent="0.2">
      <c r="A145" s="8">
        <v>1991</v>
      </c>
      <c r="B145" s="8">
        <v>12</v>
      </c>
      <c r="C145" s="8">
        <v>2</v>
      </c>
      <c r="D145" s="8">
        <v>8</v>
      </c>
      <c r="E145" s="8">
        <v>49</v>
      </c>
      <c r="F145" s="8">
        <v>45.45</v>
      </c>
      <c r="G145" s="8">
        <v>21.06</v>
      </c>
      <c r="H145" s="8">
        <v>10</v>
      </c>
      <c r="I145" s="19">
        <v>5.6</v>
      </c>
      <c r="J145" s="19"/>
      <c r="K145" s="19">
        <v>5.5</v>
      </c>
      <c r="L145" s="19"/>
      <c r="M145" s="19" t="s">
        <v>150</v>
      </c>
      <c r="N145" s="8">
        <v>103</v>
      </c>
      <c r="O145" s="8">
        <v>72</v>
      </c>
      <c r="P145" s="16">
        <v>-5</v>
      </c>
      <c r="Q145" s="16">
        <v>194</v>
      </c>
      <c r="R145" s="16">
        <v>86</v>
      </c>
      <c r="S145" s="16">
        <v>-162</v>
      </c>
      <c r="T145" s="8">
        <v>60</v>
      </c>
      <c r="U145" s="8">
        <v>16</v>
      </c>
      <c r="V145" s="8">
        <v>207</v>
      </c>
      <c r="W145" s="8">
        <v>72</v>
      </c>
      <c r="X145" s="8">
        <v>327</v>
      </c>
      <c r="Y145" s="8">
        <v>9</v>
      </c>
      <c r="Z145" s="8">
        <v>41</v>
      </c>
      <c r="AA145" s="8" t="s">
        <v>146</v>
      </c>
      <c r="AB145" s="8" t="s">
        <v>1</v>
      </c>
      <c r="AC145" s="13">
        <f>AC143+1</f>
        <v>10123</v>
      </c>
      <c r="AD145" s="13" t="s">
        <v>28</v>
      </c>
    </row>
    <row r="146" spans="1:30" s="8" customFormat="1" ht="14.1" customHeight="1" x14ac:dyDescent="0.2">
      <c r="A146" s="8">
        <v>1991</v>
      </c>
      <c r="B146" s="8">
        <v>12</v>
      </c>
      <c r="C146" s="8">
        <v>2</v>
      </c>
      <c r="D146" s="8">
        <v>10</v>
      </c>
      <c r="E146" s="8">
        <v>52</v>
      </c>
      <c r="F146" s="8">
        <v>45.49</v>
      </c>
      <c r="G146" s="8">
        <v>21.25</v>
      </c>
      <c r="H146" s="8">
        <v>13</v>
      </c>
      <c r="K146" s="19">
        <v>4</v>
      </c>
      <c r="L146" s="19">
        <v>3.4</v>
      </c>
      <c r="M146" s="19" t="s">
        <v>150</v>
      </c>
      <c r="N146" s="8">
        <v>322</v>
      </c>
      <c r="O146" s="8">
        <v>54</v>
      </c>
      <c r="P146" s="16" t="s">
        <v>114</v>
      </c>
      <c r="Q146" s="16">
        <v>75</v>
      </c>
      <c r="R146" s="16">
        <v>62</v>
      </c>
      <c r="S146" s="16" t="s">
        <v>109</v>
      </c>
      <c r="T146" s="8">
        <v>292</v>
      </c>
      <c r="U146" s="8">
        <v>48</v>
      </c>
      <c r="X146" s="8">
        <v>197</v>
      </c>
      <c r="Y146" s="8">
        <v>5</v>
      </c>
      <c r="Z146" s="8">
        <v>9</v>
      </c>
      <c r="AA146" s="8" t="s">
        <v>154</v>
      </c>
      <c r="AB146" s="8" t="s">
        <v>159</v>
      </c>
      <c r="AC146" s="8">
        <v>10147</v>
      </c>
      <c r="AD146" s="13" t="s">
        <v>28</v>
      </c>
    </row>
    <row r="147" spans="1:30" s="8" customFormat="1" ht="14.1" customHeight="1" x14ac:dyDescent="0.2">
      <c r="A147" s="8">
        <v>1991</v>
      </c>
      <c r="B147" s="8">
        <v>12</v>
      </c>
      <c r="C147" s="8">
        <v>12</v>
      </c>
      <c r="D147" s="8">
        <v>12</v>
      </c>
      <c r="E147" s="8">
        <v>2</v>
      </c>
      <c r="F147" s="8">
        <v>45.45</v>
      </c>
      <c r="G147" s="8">
        <v>21.25</v>
      </c>
      <c r="H147" s="8">
        <v>9</v>
      </c>
      <c r="I147" s="19"/>
      <c r="J147" s="19"/>
      <c r="K147" s="19">
        <v>3.8</v>
      </c>
      <c r="L147" s="19"/>
      <c r="M147" s="19" t="s">
        <v>149</v>
      </c>
      <c r="N147" s="8">
        <v>113</v>
      </c>
      <c r="O147" s="8">
        <v>36</v>
      </c>
      <c r="P147" s="16" t="s">
        <v>115</v>
      </c>
      <c r="Q147" s="16">
        <v>228</v>
      </c>
      <c r="R147" s="16">
        <v>73</v>
      </c>
      <c r="S147" s="16" t="s">
        <v>116</v>
      </c>
      <c r="T147" s="8">
        <v>101</v>
      </c>
      <c r="U147" s="8">
        <v>51</v>
      </c>
      <c r="X147" s="8">
        <v>342</v>
      </c>
      <c r="Y147" s="8">
        <v>21</v>
      </c>
      <c r="Z147" s="8">
        <v>11</v>
      </c>
      <c r="AA147" s="8" t="s">
        <v>154</v>
      </c>
      <c r="AB147" s="8" t="s">
        <v>160</v>
      </c>
      <c r="AC147" s="13">
        <f>AC145+1</f>
        <v>10124</v>
      </c>
      <c r="AD147" s="13" t="s">
        <v>28</v>
      </c>
    </row>
    <row r="148" spans="1:30" s="8" customFormat="1" ht="14.1" customHeight="1" x14ac:dyDescent="0.2">
      <c r="A148" s="8">
        <v>1991</v>
      </c>
      <c r="B148" s="8">
        <v>12</v>
      </c>
      <c r="C148" s="8">
        <v>17</v>
      </c>
      <c r="D148" s="8">
        <v>6</v>
      </c>
      <c r="E148" s="8">
        <v>22</v>
      </c>
      <c r="F148" s="8">
        <v>45.4</v>
      </c>
      <c r="G148" s="8">
        <v>21.12</v>
      </c>
      <c r="H148" s="8">
        <v>11</v>
      </c>
      <c r="I148" s="19"/>
      <c r="J148" s="19"/>
      <c r="K148" s="19">
        <v>3.5</v>
      </c>
      <c r="L148" s="19"/>
      <c r="M148" s="19" t="s">
        <v>149</v>
      </c>
      <c r="N148" s="8">
        <v>14</v>
      </c>
      <c r="O148" s="8">
        <v>48</v>
      </c>
      <c r="P148" s="16" t="s">
        <v>88</v>
      </c>
      <c r="Q148" s="16">
        <v>131</v>
      </c>
      <c r="R148" s="16">
        <v>63</v>
      </c>
      <c r="S148" s="16" t="s">
        <v>87</v>
      </c>
      <c r="T148" s="8">
        <v>351</v>
      </c>
      <c r="U148" s="8">
        <v>52</v>
      </c>
      <c r="X148" s="8">
        <v>249</v>
      </c>
      <c r="Y148" s="8">
        <v>9</v>
      </c>
      <c r="Z148" s="8">
        <v>11</v>
      </c>
      <c r="AA148" s="8" t="s">
        <v>154</v>
      </c>
      <c r="AB148" s="8" t="s">
        <v>160</v>
      </c>
      <c r="AC148" s="13">
        <f t="shared" si="1"/>
        <v>10125</v>
      </c>
      <c r="AD148" s="13" t="s">
        <v>28</v>
      </c>
    </row>
    <row r="149" spans="1:30" s="8" customFormat="1" ht="14.1" customHeight="1" x14ac:dyDescent="0.2">
      <c r="A149" s="8">
        <v>1991</v>
      </c>
      <c r="B149" s="8">
        <v>12</v>
      </c>
      <c r="C149" s="8">
        <v>18</v>
      </c>
      <c r="D149" s="8">
        <v>10</v>
      </c>
      <c r="E149" s="8">
        <v>24</v>
      </c>
      <c r="F149" s="8">
        <v>45.8</v>
      </c>
      <c r="G149" s="8">
        <v>21.53</v>
      </c>
      <c r="H149" s="8">
        <v>16</v>
      </c>
      <c r="I149" s="19"/>
      <c r="J149" s="19"/>
      <c r="K149" s="19">
        <v>4</v>
      </c>
      <c r="L149" s="19"/>
      <c r="M149" s="19" t="s">
        <v>149</v>
      </c>
      <c r="N149" s="8">
        <v>278</v>
      </c>
      <c r="O149" s="8">
        <v>75</v>
      </c>
      <c r="P149" s="16" t="s">
        <v>95</v>
      </c>
      <c r="Q149" s="16">
        <v>17</v>
      </c>
      <c r="R149" s="16">
        <v>60</v>
      </c>
      <c r="S149" s="16" t="s">
        <v>74</v>
      </c>
      <c r="T149" s="8">
        <v>234</v>
      </c>
      <c r="U149" s="8">
        <v>32</v>
      </c>
      <c r="X149" s="8">
        <v>330</v>
      </c>
      <c r="Y149" s="8">
        <v>10</v>
      </c>
      <c r="Z149" s="8">
        <v>16</v>
      </c>
      <c r="AA149" s="8" t="s">
        <v>154</v>
      </c>
      <c r="AB149" s="8" t="s">
        <v>162</v>
      </c>
      <c r="AC149" s="13">
        <f t="shared" si="1"/>
        <v>10126</v>
      </c>
      <c r="AD149" s="13" t="s">
        <v>28</v>
      </c>
    </row>
    <row r="150" spans="1:30" s="8" customFormat="1" ht="14.1" customHeight="1" x14ac:dyDescent="0.2">
      <c r="A150" s="8">
        <v>1991</v>
      </c>
      <c r="B150" s="8">
        <v>12</v>
      </c>
      <c r="C150" s="8">
        <v>19</v>
      </c>
      <c r="D150" s="8">
        <v>3</v>
      </c>
      <c r="E150" s="8">
        <v>12</v>
      </c>
      <c r="F150" s="8">
        <v>45.94</v>
      </c>
      <c r="G150" s="8">
        <v>21.62</v>
      </c>
      <c r="H150" s="8">
        <v>19</v>
      </c>
      <c r="I150" s="19"/>
      <c r="J150" s="19"/>
      <c r="K150" s="19">
        <v>4.0999999999999996</v>
      </c>
      <c r="L150" s="19">
        <v>3.8</v>
      </c>
      <c r="M150" s="19" t="s">
        <v>150</v>
      </c>
      <c r="N150" s="8">
        <v>148</v>
      </c>
      <c r="O150" s="8">
        <v>65</v>
      </c>
      <c r="P150" s="16" t="s">
        <v>117</v>
      </c>
      <c r="Q150" s="16">
        <v>51</v>
      </c>
      <c r="R150" s="16">
        <v>76</v>
      </c>
      <c r="S150" s="16" t="s">
        <v>118</v>
      </c>
      <c r="T150" s="8">
        <v>7</v>
      </c>
      <c r="U150" s="8">
        <v>28</v>
      </c>
      <c r="X150" s="8">
        <v>101</v>
      </c>
      <c r="Y150" s="8">
        <v>7</v>
      </c>
      <c r="Z150" s="8">
        <v>55</v>
      </c>
      <c r="AA150" s="8" t="s">
        <v>154</v>
      </c>
      <c r="AB150" s="8" t="s">
        <v>162</v>
      </c>
      <c r="AC150" s="13">
        <f t="shared" si="1"/>
        <v>10127</v>
      </c>
      <c r="AD150" s="13" t="s">
        <v>28</v>
      </c>
    </row>
    <row r="151" spans="1:30" s="8" customFormat="1" ht="14.1" customHeight="1" x14ac:dyDescent="0.2">
      <c r="A151" s="8">
        <v>1991</v>
      </c>
      <c r="B151" s="8">
        <v>12</v>
      </c>
      <c r="C151" s="8">
        <v>21</v>
      </c>
      <c r="D151" s="8">
        <v>11</v>
      </c>
      <c r="E151" s="8">
        <v>43</v>
      </c>
      <c r="F151" s="8">
        <v>45.88</v>
      </c>
      <c r="G151" s="8">
        <v>21.59</v>
      </c>
      <c r="H151" s="8">
        <v>14</v>
      </c>
      <c r="I151" s="19"/>
      <c r="J151" s="19"/>
      <c r="K151" s="19">
        <v>3.9</v>
      </c>
      <c r="L151" s="19"/>
      <c r="M151" s="19" t="s">
        <v>149</v>
      </c>
      <c r="N151" s="8">
        <v>294</v>
      </c>
      <c r="O151" s="8">
        <v>48</v>
      </c>
      <c r="P151" s="16" t="s">
        <v>115</v>
      </c>
      <c r="Q151" s="16">
        <v>45</v>
      </c>
      <c r="R151" s="16">
        <v>68</v>
      </c>
      <c r="S151" s="16" t="s">
        <v>119</v>
      </c>
      <c r="T151" s="8">
        <v>269</v>
      </c>
      <c r="U151" s="8">
        <v>47</v>
      </c>
      <c r="X151" s="8">
        <v>165</v>
      </c>
      <c r="Y151" s="8">
        <v>12</v>
      </c>
      <c r="Z151" s="8">
        <v>16</v>
      </c>
      <c r="AA151" s="8" t="s">
        <v>154</v>
      </c>
      <c r="AB151" s="8" t="s">
        <v>160</v>
      </c>
      <c r="AC151" s="13">
        <f t="shared" si="1"/>
        <v>10128</v>
      </c>
      <c r="AD151" s="13" t="s">
        <v>28</v>
      </c>
    </row>
    <row r="152" spans="1:30" s="8" customFormat="1" ht="14.1" customHeight="1" x14ac:dyDescent="0.2">
      <c r="A152" s="8">
        <v>1991</v>
      </c>
      <c r="B152" s="8">
        <v>12</v>
      </c>
      <c r="C152" s="8">
        <v>24</v>
      </c>
      <c r="D152" s="8">
        <v>11</v>
      </c>
      <c r="E152" s="8">
        <v>11</v>
      </c>
      <c r="F152" s="8">
        <v>45.44</v>
      </c>
      <c r="G152" s="8">
        <v>21.17</v>
      </c>
      <c r="H152" s="8">
        <v>6</v>
      </c>
      <c r="I152" s="19"/>
      <c r="J152" s="19"/>
      <c r="K152" s="19">
        <v>4</v>
      </c>
      <c r="L152" s="19"/>
      <c r="M152" s="19" t="s">
        <v>149</v>
      </c>
      <c r="N152" s="8">
        <v>47</v>
      </c>
      <c r="O152" s="8">
        <v>61</v>
      </c>
      <c r="P152" s="16">
        <v>172</v>
      </c>
      <c r="Q152" s="16">
        <v>141</v>
      </c>
      <c r="R152" s="16">
        <v>83</v>
      </c>
      <c r="S152" s="16">
        <v>29</v>
      </c>
      <c r="T152" s="8">
        <v>271</v>
      </c>
      <c r="U152" s="8">
        <v>15</v>
      </c>
      <c r="X152" s="8">
        <v>8</v>
      </c>
      <c r="Y152" s="8">
        <v>25</v>
      </c>
      <c r="Z152" s="8">
        <v>15</v>
      </c>
      <c r="AA152" s="8" t="s">
        <v>154</v>
      </c>
      <c r="AB152" s="8" t="s">
        <v>160</v>
      </c>
      <c r="AC152" s="13">
        <f t="shared" si="1"/>
        <v>10129</v>
      </c>
      <c r="AD152" s="13" t="s">
        <v>28</v>
      </c>
    </row>
    <row r="153" spans="1:30" s="8" customFormat="1" ht="14.1" customHeight="1" x14ac:dyDescent="0.2">
      <c r="A153" s="8">
        <v>1991</v>
      </c>
      <c r="B153" s="8">
        <v>12</v>
      </c>
      <c r="C153" s="8">
        <v>26</v>
      </c>
      <c r="D153" s="8">
        <v>3</v>
      </c>
      <c r="E153" s="8">
        <v>13</v>
      </c>
      <c r="F153" s="8">
        <v>45.46</v>
      </c>
      <c r="G153" s="8">
        <v>21.29</v>
      </c>
      <c r="H153" s="8">
        <v>15</v>
      </c>
      <c r="K153" s="19">
        <v>3.6</v>
      </c>
      <c r="M153" s="19" t="s">
        <v>149</v>
      </c>
      <c r="N153" s="8">
        <v>299</v>
      </c>
      <c r="O153" s="8">
        <v>61</v>
      </c>
      <c r="P153" s="16" t="s">
        <v>120</v>
      </c>
      <c r="Q153" s="16">
        <v>31</v>
      </c>
      <c r="R153" s="16">
        <v>86</v>
      </c>
      <c r="S153" s="16" t="s">
        <v>121</v>
      </c>
      <c r="T153" s="8">
        <v>259</v>
      </c>
      <c r="U153" s="8">
        <v>23</v>
      </c>
      <c r="X153" s="8">
        <v>161</v>
      </c>
      <c r="Y153" s="8">
        <v>17</v>
      </c>
      <c r="Z153" s="8">
        <v>9</v>
      </c>
      <c r="AA153" s="8" t="s">
        <v>154</v>
      </c>
      <c r="AB153" s="8" t="s">
        <v>159</v>
      </c>
      <c r="AC153" s="8">
        <v>10154</v>
      </c>
      <c r="AD153" s="13" t="s">
        <v>28</v>
      </c>
    </row>
    <row r="154" spans="1:30" s="8" customFormat="1" ht="14.1" customHeight="1" x14ac:dyDescent="0.2">
      <c r="A154" s="8">
        <v>1992</v>
      </c>
      <c r="B154" s="8">
        <v>1</v>
      </c>
      <c r="C154" s="8">
        <v>28</v>
      </c>
      <c r="D154" s="8">
        <v>14</v>
      </c>
      <c r="E154" s="8">
        <v>35</v>
      </c>
      <c r="F154" s="8">
        <v>45.6</v>
      </c>
      <c r="G154" s="8">
        <v>26.86</v>
      </c>
      <c r="H154" s="8">
        <v>24</v>
      </c>
      <c r="I154" s="19">
        <v>2.5</v>
      </c>
      <c r="J154" s="19"/>
      <c r="K154" s="19">
        <v>2.1</v>
      </c>
      <c r="L154" s="19">
        <v>2.7</v>
      </c>
      <c r="M154" s="19" t="s">
        <v>150</v>
      </c>
      <c r="N154" s="8">
        <v>257</v>
      </c>
      <c r="O154" s="8">
        <v>67</v>
      </c>
      <c r="P154" s="16">
        <v>123</v>
      </c>
      <c r="Q154" s="16">
        <v>19</v>
      </c>
      <c r="R154" s="16">
        <v>39</v>
      </c>
      <c r="S154" s="16">
        <v>38</v>
      </c>
      <c r="T154" s="8">
        <v>210</v>
      </c>
      <c r="U154" s="8">
        <v>55</v>
      </c>
      <c r="V154" s="8">
        <v>63</v>
      </c>
      <c r="W154" s="8">
        <v>30</v>
      </c>
      <c r="X154" s="8">
        <v>324</v>
      </c>
      <c r="Y154" s="8">
        <v>16</v>
      </c>
      <c r="Z154" s="8">
        <v>13</v>
      </c>
      <c r="AA154" s="8" t="s">
        <v>146</v>
      </c>
      <c r="AB154" s="8" t="s">
        <v>18</v>
      </c>
      <c r="AC154" s="13">
        <f>AC152+1</f>
        <v>10130</v>
      </c>
      <c r="AD154" s="13" t="s">
        <v>25</v>
      </c>
    </row>
    <row r="155" spans="1:30" s="8" customFormat="1" ht="14.1" customHeight="1" x14ac:dyDescent="0.2">
      <c r="A155" s="8">
        <v>1992</v>
      </c>
      <c r="B155" s="8">
        <v>2</v>
      </c>
      <c r="C155" s="8">
        <v>5</v>
      </c>
      <c r="D155" s="8">
        <v>10</v>
      </c>
      <c r="E155" s="8">
        <v>42</v>
      </c>
      <c r="F155" s="8">
        <v>45.36</v>
      </c>
      <c r="G155" s="8">
        <v>24.84</v>
      </c>
      <c r="H155" s="8">
        <v>10</v>
      </c>
      <c r="I155" s="19">
        <v>2.4</v>
      </c>
      <c r="J155" s="19"/>
      <c r="K155" s="19">
        <v>3.3</v>
      </c>
      <c r="L155" s="19">
        <v>2.7</v>
      </c>
      <c r="M155" s="19" t="s">
        <v>150</v>
      </c>
      <c r="N155" s="8">
        <v>303</v>
      </c>
      <c r="O155" s="8">
        <v>61</v>
      </c>
      <c r="P155" s="16">
        <v>-70</v>
      </c>
      <c r="Q155" s="16">
        <v>89</v>
      </c>
      <c r="R155" s="16">
        <v>34</v>
      </c>
      <c r="S155" s="16">
        <v>-122</v>
      </c>
      <c r="T155" s="8">
        <v>253</v>
      </c>
      <c r="U155" s="8">
        <v>67</v>
      </c>
      <c r="V155" s="8">
        <v>113</v>
      </c>
      <c r="W155" s="8">
        <v>18</v>
      </c>
      <c r="X155" s="8">
        <v>18</v>
      </c>
      <c r="Y155" s="8">
        <v>14</v>
      </c>
      <c r="Z155" s="8">
        <v>12</v>
      </c>
      <c r="AA155" s="8" t="s">
        <v>146</v>
      </c>
      <c r="AB155" s="8" t="s">
        <v>18</v>
      </c>
      <c r="AC155" s="13">
        <f t="shared" ref="AC155:AC223" si="2">AC154+1</f>
        <v>10131</v>
      </c>
      <c r="AD155" s="13" t="s">
        <v>26</v>
      </c>
    </row>
    <row r="156" spans="1:30" s="8" customFormat="1" ht="14.1" customHeight="1" x14ac:dyDescent="0.2">
      <c r="A156" s="8">
        <v>1992</v>
      </c>
      <c r="B156" s="8">
        <v>2</v>
      </c>
      <c r="C156" s="8">
        <v>17</v>
      </c>
      <c r="D156" s="8">
        <v>11</v>
      </c>
      <c r="E156" s="8">
        <v>0</v>
      </c>
      <c r="F156" s="8">
        <v>44.4</v>
      </c>
      <c r="G156" s="8">
        <v>22.71</v>
      </c>
      <c r="H156" s="8">
        <v>13</v>
      </c>
      <c r="I156" s="19">
        <v>2.9</v>
      </c>
      <c r="J156" s="19"/>
      <c r="K156" s="19">
        <v>2.6</v>
      </c>
      <c r="L156" s="19"/>
      <c r="M156" s="19" t="s">
        <v>150</v>
      </c>
      <c r="N156" s="8">
        <v>94</v>
      </c>
      <c r="O156" s="8">
        <v>53</v>
      </c>
      <c r="P156" s="16">
        <v>58</v>
      </c>
      <c r="Q156" s="16">
        <v>320</v>
      </c>
      <c r="R156" s="16">
        <v>47</v>
      </c>
      <c r="S156" s="16">
        <v>125</v>
      </c>
      <c r="T156" s="8">
        <v>206</v>
      </c>
      <c r="U156" s="8">
        <v>4</v>
      </c>
      <c r="V156" s="8">
        <v>114</v>
      </c>
      <c r="W156" s="8">
        <v>25</v>
      </c>
      <c r="X156" s="8">
        <v>304</v>
      </c>
      <c r="Y156" s="8">
        <v>65</v>
      </c>
      <c r="Z156" s="8">
        <v>12</v>
      </c>
      <c r="AA156" s="8" t="s">
        <v>146</v>
      </c>
      <c r="AB156" s="8" t="s">
        <v>18</v>
      </c>
      <c r="AC156" s="13">
        <f t="shared" si="2"/>
        <v>10132</v>
      </c>
      <c r="AD156" s="13" t="s">
        <v>138</v>
      </c>
    </row>
    <row r="157" spans="1:30" s="8" customFormat="1" ht="14.1" customHeight="1" x14ac:dyDescent="0.2">
      <c r="A157" s="8">
        <v>1992</v>
      </c>
      <c r="B157" s="8">
        <v>3</v>
      </c>
      <c r="C157" s="8">
        <v>2</v>
      </c>
      <c r="D157" s="8">
        <v>20</v>
      </c>
      <c r="E157" s="8">
        <v>33</v>
      </c>
      <c r="F157" s="8">
        <v>45.89</v>
      </c>
      <c r="G157" s="8">
        <v>21.49</v>
      </c>
      <c r="H157" s="8">
        <v>12</v>
      </c>
      <c r="I157" s="19"/>
      <c r="J157" s="19"/>
      <c r="K157" s="19">
        <v>4</v>
      </c>
      <c r="L157" s="19"/>
      <c r="M157" s="19" t="s">
        <v>149</v>
      </c>
      <c r="N157" s="8">
        <v>270</v>
      </c>
      <c r="O157" s="8">
        <v>76</v>
      </c>
      <c r="P157" s="16">
        <v>24</v>
      </c>
      <c r="Q157" s="16">
        <v>174</v>
      </c>
      <c r="R157" s="16">
        <v>67</v>
      </c>
      <c r="S157" s="16">
        <v>165</v>
      </c>
      <c r="T157" s="8">
        <v>41</v>
      </c>
      <c r="U157" s="8">
        <v>6</v>
      </c>
      <c r="X157" s="8">
        <v>134</v>
      </c>
      <c r="Y157" s="8">
        <v>27</v>
      </c>
      <c r="Z157" s="8">
        <v>43</v>
      </c>
      <c r="AA157" s="8" t="s">
        <v>154</v>
      </c>
      <c r="AB157" s="8" t="s">
        <v>162</v>
      </c>
      <c r="AC157" s="13">
        <f t="shared" si="2"/>
        <v>10133</v>
      </c>
      <c r="AD157" s="13" t="s">
        <v>28</v>
      </c>
    </row>
    <row r="158" spans="1:30" s="8" customFormat="1" ht="14.1" customHeight="1" x14ac:dyDescent="0.2">
      <c r="A158" s="8">
        <v>1992</v>
      </c>
      <c r="B158" s="8">
        <v>3</v>
      </c>
      <c r="C158" s="8">
        <v>3</v>
      </c>
      <c r="D158" s="8">
        <v>14</v>
      </c>
      <c r="E158" s="8">
        <v>18</v>
      </c>
      <c r="F158" s="8">
        <v>45.29</v>
      </c>
      <c r="G158" s="8">
        <v>26.74</v>
      </c>
      <c r="H158" s="8">
        <v>36</v>
      </c>
      <c r="I158" s="19">
        <v>2.8</v>
      </c>
      <c r="J158" s="19"/>
      <c r="K158" s="19">
        <v>2.7</v>
      </c>
      <c r="L158" s="19">
        <v>2.8</v>
      </c>
      <c r="M158" s="19" t="s">
        <v>150</v>
      </c>
      <c r="N158" s="8">
        <v>247</v>
      </c>
      <c r="O158" s="8">
        <v>51</v>
      </c>
      <c r="P158" s="16">
        <v>80</v>
      </c>
      <c r="Q158" s="16">
        <v>83</v>
      </c>
      <c r="R158" s="16">
        <v>40</v>
      </c>
      <c r="S158" s="16">
        <v>102</v>
      </c>
      <c r="T158" s="8">
        <v>345</v>
      </c>
      <c r="U158" s="8">
        <v>6</v>
      </c>
      <c r="V158" s="8">
        <v>254</v>
      </c>
      <c r="W158" s="8">
        <v>8</v>
      </c>
      <c r="X158" s="8">
        <v>111</v>
      </c>
      <c r="Y158" s="8">
        <v>80</v>
      </c>
      <c r="Z158" s="8">
        <v>13</v>
      </c>
      <c r="AA158" s="8" t="s">
        <v>146</v>
      </c>
      <c r="AB158" s="8" t="s">
        <v>18</v>
      </c>
      <c r="AC158" s="13">
        <f t="shared" si="2"/>
        <v>10134</v>
      </c>
      <c r="AD158" s="13" t="s">
        <v>25</v>
      </c>
    </row>
    <row r="159" spans="1:30" s="8" customFormat="1" ht="14.1" customHeight="1" x14ac:dyDescent="0.2">
      <c r="A159" s="8">
        <v>1992</v>
      </c>
      <c r="B159" s="8">
        <v>5</v>
      </c>
      <c r="C159" s="8">
        <v>24</v>
      </c>
      <c r="D159" s="8">
        <v>15</v>
      </c>
      <c r="E159" s="8">
        <v>46</v>
      </c>
      <c r="F159" s="8">
        <v>45.84</v>
      </c>
      <c r="G159" s="8">
        <v>21.67</v>
      </c>
      <c r="H159" s="8">
        <v>4</v>
      </c>
      <c r="K159" s="19">
        <v>3.8</v>
      </c>
      <c r="M159" s="19" t="s">
        <v>149</v>
      </c>
      <c r="N159" s="8">
        <v>63</v>
      </c>
      <c r="O159" s="8">
        <v>61</v>
      </c>
      <c r="P159" s="8">
        <v>138</v>
      </c>
      <c r="Q159" s="8">
        <v>177</v>
      </c>
      <c r="R159" s="8">
        <v>54</v>
      </c>
      <c r="S159" s="8">
        <v>37</v>
      </c>
      <c r="T159" s="8">
        <v>121</v>
      </c>
      <c r="U159" s="8">
        <v>4</v>
      </c>
      <c r="X159" s="8">
        <v>27</v>
      </c>
      <c r="Y159" s="8">
        <v>49</v>
      </c>
      <c r="Z159" s="8">
        <v>9</v>
      </c>
      <c r="AA159" s="8" t="s">
        <v>154</v>
      </c>
      <c r="AB159" s="8" t="s">
        <v>159</v>
      </c>
      <c r="AC159" s="8">
        <v>10160</v>
      </c>
      <c r="AD159" s="13" t="s">
        <v>28</v>
      </c>
    </row>
    <row r="160" spans="1:30" s="8" customFormat="1" ht="14.1" customHeight="1" x14ac:dyDescent="0.2">
      <c r="A160" s="8">
        <v>1992</v>
      </c>
      <c r="B160" s="8">
        <v>6</v>
      </c>
      <c r="C160" s="8">
        <v>3</v>
      </c>
      <c r="D160" s="8">
        <v>20</v>
      </c>
      <c r="E160" s="8">
        <v>21</v>
      </c>
      <c r="F160" s="8">
        <v>44.8</v>
      </c>
      <c r="G160" s="8">
        <v>28.35</v>
      </c>
      <c r="H160" s="8">
        <v>7</v>
      </c>
      <c r="I160" s="19">
        <v>3.2</v>
      </c>
      <c r="J160" s="19"/>
      <c r="K160" s="19">
        <v>3.1</v>
      </c>
      <c r="L160" s="19"/>
      <c r="M160" s="19" t="s">
        <v>150</v>
      </c>
      <c r="N160" s="8">
        <v>238</v>
      </c>
      <c r="O160" s="8">
        <v>74</v>
      </c>
      <c r="P160" s="16">
        <v>-143</v>
      </c>
      <c r="Q160" s="16">
        <v>136</v>
      </c>
      <c r="R160" s="16">
        <v>55</v>
      </c>
      <c r="S160" s="16">
        <v>-20</v>
      </c>
      <c r="T160" s="8">
        <v>103</v>
      </c>
      <c r="U160" s="8">
        <v>37</v>
      </c>
      <c r="V160" s="8">
        <v>358</v>
      </c>
      <c r="W160" s="8">
        <v>50</v>
      </c>
      <c r="X160" s="8">
        <v>3</v>
      </c>
      <c r="Y160" s="8">
        <v>12</v>
      </c>
      <c r="Z160" s="8">
        <v>12</v>
      </c>
      <c r="AA160" s="8" t="s">
        <v>146</v>
      </c>
      <c r="AB160" s="8" t="s">
        <v>18</v>
      </c>
      <c r="AC160" s="13">
        <f>AC158+1</f>
        <v>10135</v>
      </c>
      <c r="AD160" s="13" t="s">
        <v>139</v>
      </c>
    </row>
    <row r="161" spans="1:30" ht="14.1" customHeight="1" x14ac:dyDescent="0.2">
      <c r="A161">
        <v>1992</v>
      </c>
      <c r="B161">
        <v>6</v>
      </c>
      <c r="C161">
        <v>11</v>
      </c>
      <c r="D161">
        <v>0</v>
      </c>
      <c r="E161">
        <v>2</v>
      </c>
      <c r="F161">
        <v>45.63</v>
      </c>
      <c r="G161">
        <v>27.11</v>
      </c>
      <c r="H161">
        <v>19</v>
      </c>
      <c r="J161" s="5">
        <v>3.3</v>
      </c>
      <c r="K161" s="5">
        <v>2.8</v>
      </c>
      <c r="L161" s="5">
        <v>2.8</v>
      </c>
      <c r="M161" s="5" t="s">
        <v>150</v>
      </c>
      <c r="N161">
        <v>183</v>
      </c>
      <c r="O161">
        <v>50</v>
      </c>
      <c r="P161" s="17">
        <v>9</v>
      </c>
      <c r="Q161" s="17">
        <v>88</v>
      </c>
      <c r="R161" s="17">
        <v>83</v>
      </c>
      <c r="S161" s="17">
        <v>140</v>
      </c>
      <c r="T161">
        <v>142</v>
      </c>
      <c r="U161">
        <v>22</v>
      </c>
      <c r="V161">
        <v>260</v>
      </c>
      <c r="W161">
        <v>49</v>
      </c>
      <c r="X161">
        <v>38</v>
      </c>
      <c r="Y161">
        <v>33</v>
      </c>
      <c r="Z161">
        <v>5</v>
      </c>
      <c r="AA161" t="s">
        <v>148</v>
      </c>
      <c r="AB161" t="s">
        <v>148</v>
      </c>
      <c r="AC161" s="13">
        <f t="shared" si="2"/>
        <v>10136</v>
      </c>
      <c r="AD161" s="9" t="s">
        <v>25</v>
      </c>
    </row>
    <row r="162" spans="1:30" s="8" customFormat="1" ht="14.1" customHeight="1" x14ac:dyDescent="0.2">
      <c r="A162" s="8">
        <v>1992</v>
      </c>
      <c r="B162" s="8">
        <v>6</v>
      </c>
      <c r="C162" s="8">
        <v>11</v>
      </c>
      <c r="D162" s="8">
        <v>11</v>
      </c>
      <c r="E162" s="8">
        <v>20</v>
      </c>
      <c r="F162" s="8">
        <v>44.94</v>
      </c>
      <c r="G162" s="8">
        <v>22.4</v>
      </c>
      <c r="H162" s="8">
        <v>19</v>
      </c>
      <c r="K162" s="19">
        <v>3.6</v>
      </c>
      <c r="M162" s="19" t="s">
        <v>149</v>
      </c>
      <c r="N162" s="8">
        <v>188</v>
      </c>
      <c r="O162" s="8">
        <v>77</v>
      </c>
      <c r="P162" s="8">
        <v>121</v>
      </c>
      <c r="Q162" s="8">
        <v>299</v>
      </c>
      <c r="R162" s="8">
        <v>33</v>
      </c>
      <c r="S162" s="8">
        <v>25</v>
      </c>
      <c r="T162" s="8">
        <v>255</v>
      </c>
      <c r="U162" s="8">
        <v>26</v>
      </c>
      <c r="X162" s="8">
        <v>131</v>
      </c>
      <c r="Y162" s="8">
        <v>49</v>
      </c>
      <c r="Z162" s="8">
        <v>8</v>
      </c>
      <c r="AA162" s="8" t="s">
        <v>154</v>
      </c>
      <c r="AB162" s="8" t="s">
        <v>159</v>
      </c>
      <c r="AC162" s="8">
        <v>10163</v>
      </c>
      <c r="AD162" s="13" t="s">
        <v>138</v>
      </c>
    </row>
    <row r="163" spans="1:30" ht="14.1" customHeight="1" x14ac:dyDescent="0.2">
      <c r="A163">
        <v>1992</v>
      </c>
      <c r="B163">
        <v>7</v>
      </c>
      <c r="C163">
        <v>2</v>
      </c>
      <c r="D163">
        <v>16</v>
      </c>
      <c r="E163">
        <v>40</v>
      </c>
      <c r="F163">
        <v>45.66</v>
      </c>
      <c r="G163">
        <v>26.41</v>
      </c>
      <c r="H163">
        <v>11</v>
      </c>
      <c r="J163" s="5">
        <v>3.1</v>
      </c>
      <c r="K163" s="5">
        <v>2.7</v>
      </c>
      <c r="L163" s="5">
        <v>2.7</v>
      </c>
      <c r="M163" s="5" t="s">
        <v>150</v>
      </c>
      <c r="N163">
        <v>232</v>
      </c>
      <c r="O163">
        <v>82</v>
      </c>
      <c r="P163" s="17">
        <v>176</v>
      </c>
      <c r="Q163" s="17">
        <v>323</v>
      </c>
      <c r="R163" s="17">
        <v>86</v>
      </c>
      <c r="S163" s="17">
        <v>6</v>
      </c>
      <c r="T163">
        <v>97</v>
      </c>
      <c r="U163">
        <v>2</v>
      </c>
      <c r="V163">
        <v>352</v>
      </c>
      <c r="W163">
        <v>81</v>
      </c>
      <c r="X163">
        <v>188</v>
      </c>
      <c r="Y163">
        <v>9</v>
      </c>
      <c r="Z163">
        <v>6</v>
      </c>
      <c r="AA163" t="s">
        <v>148</v>
      </c>
      <c r="AB163" t="s">
        <v>148</v>
      </c>
      <c r="AC163" s="13">
        <f>AC161+1</f>
        <v>10137</v>
      </c>
      <c r="AD163" s="9" t="s">
        <v>25</v>
      </c>
    </row>
    <row r="164" spans="1:30" s="8" customFormat="1" ht="14.1" customHeight="1" x14ac:dyDescent="0.2">
      <c r="A164" s="8">
        <v>1992</v>
      </c>
      <c r="B164" s="8">
        <v>7</v>
      </c>
      <c r="C164" s="8">
        <v>9</v>
      </c>
      <c r="D164" s="8">
        <v>19</v>
      </c>
      <c r="E164" s="8">
        <v>55</v>
      </c>
      <c r="F164" s="8">
        <v>46.59</v>
      </c>
      <c r="G164" s="8">
        <v>27.73</v>
      </c>
      <c r="H164" s="8">
        <v>33</v>
      </c>
      <c r="I164" s="19">
        <v>3.3</v>
      </c>
      <c r="J164" s="19"/>
      <c r="K164" s="19">
        <v>3.3</v>
      </c>
      <c r="L164" s="19"/>
      <c r="M164" s="19" t="s">
        <v>150</v>
      </c>
      <c r="N164" s="8">
        <v>129</v>
      </c>
      <c r="O164" s="8">
        <v>55</v>
      </c>
      <c r="P164" s="16">
        <v>7</v>
      </c>
      <c r="Q164" s="16">
        <v>35</v>
      </c>
      <c r="R164" s="16">
        <v>84</v>
      </c>
      <c r="S164" s="16">
        <v>145</v>
      </c>
      <c r="T164" s="8">
        <v>87</v>
      </c>
      <c r="U164" s="8">
        <v>19</v>
      </c>
      <c r="V164" s="8">
        <v>206</v>
      </c>
      <c r="W164" s="8">
        <v>55</v>
      </c>
      <c r="X164" s="8">
        <v>346</v>
      </c>
      <c r="Y164" s="8">
        <v>29</v>
      </c>
      <c r="Z164" s="8">
        <v>16</v>
      </c>
      <c r="AA164" s="8" t="s">
        <v>146</v>
      </c>
      <c r="AB164" s="8" t="s">
        <v>18</v>
      </c>
      <c r="AC164" s="13">
        <f t="shared" si="2"/>
        <v>10138</v>
      </c>
      <c r="AD164" s="13" t="s">
        <v>27</v>
      </c>
    </row>
    <row r="165" spans="1:30" s="8" customFormat="1" ht="14.1" customHeight="1" x14ac:dyDescent="0.2">
      <c r="A165" s="8">
        <v>1992</v>
      </c>
      <c r="B165" s="8">
        <v>7</v>
      </c>
      <c r="C165" s="8">
        <v>12</v>
      </c>
      <c r="D165" s="8">
        <v>20</v>
      </c>
      <c r="E165" s="8">
        <v>23</v>
      </c>
      <c r="F165" s="8">
        <v>45.63</v>
      </c>
      <c r="G165" s="8">
        <v>27.1</v>
      </c>
      <c r="H165" s="8">
        <v>25</v>
      </c>
      <c r="I165" s="19">
        <v>3.5</v>
      </c>
      <c r="J165" s="19"/>
      <c r="K165" s="19">
        <v>3.5</v>
      </c>
      <c r="L165" s="19"/>
      <c r="M165" s="19" t="s">
        <v>150</v>
      </c>
      <c r="N165" s="8">
        <v>126</v>
      </c>
      <c r="O165" s="8">
        <v>42</v>
      </c>
      <c r="P165" s="16">
        <v>-172</v>
      </c>
      <c r="Q165" s="16">
        <v>29</v>
      </c>
      <c r="R165" s="16">
        <v>84</v>
      </c>
      <c r="S165" s="16">
        <v>-49</v>
      </c>
      <c r="T165" s="8">
        <v>88</v>
      </c>
      <c r="U165" s="8">
        <v>27</v>
      </c>
      <c r="V165" s="8">
        <v>204</v>
      </c>
      <c r="W165" s="8">
        <v>41</v>
      </c>
      <c r="X165" s="8">
        <v>335</v>
      </c>
      <c r="Y165" s="8">
        <v>37</v>
      </c>
      <c r="Z165" s="8">
        <v>23</v>
      </c>
      <c r="AA165" s="8" t="s">
        <v>146</v>
      </c>
      <c r="AB165" s="8" t="s">
        <v>18</v>
      </c>
      <c r="AC165" s="13">
        <f t="shared" si="2"/>
        <v>10139</v>
      </c>
      <c r="AD165" s="13" t="s">
        <v>25</v>
      </c>
    </row>
    <row r="166" spans="1:30" s="8" customFormat="1" ht="14.1" customHeight="1" x14ac:dyDescent="0.2">
      <c r="A166" s="8">
        <v>1992</v>
      </c>
      <c r="B166" s="8">
        <v>8</v>
      </c>
      <c r="C166" s="8">
        <v>29</v>
      </c>
      <c r="D166" s="8">
        <v>12</v>
      </c>
      <c r="E166" s="8">
        <v>38</v>
      </c>
      <c r="F166" s="8">
        <v>46.11</v>
      </c>
      <c r="G166" s="8">
        <v>27.38</v>
      </c>
      <c r="H166" s="8">
        <v>37</v>
      </c>
      <c r="I166" s="19">
        <v>2.8</v>
      </c>
      <c r="J166" s="19"/>
      <c r="K166" s="19">
        <v>2.7</v>
      </c>
      <c r="L166" s="19"/>
      <c r="M166" s="19" t="s">
        <v>150</v>
      </c>
      <c r="N166" s="8">
        <v>177</v>
      </c>
      <c r="O166" s="8">
        <v>34</v>
      </c>
      <c r="P166" s="16">
        <v>85</v>
      </c>
      <c r="Q166" s="16">
        <v>3</v>
      </c>
      <c r="R166" s="16">
        <v>56</v>
      </c>
      <c r="S166" s="16">
        <v>93</v>
      </c>
      <c r="T166" s="8">
        <v>91</v>
      </c>
      <c r="U166" s="8">
        <v>11</v>
      </c>
      <c r="V166" s="8">
        <v>181</v>
      </c>
      <c r="W166" s="8">
        <v>3</v>
      </c>
      <c r="X166" s="8">
        <v>286</v>
      </c>
      <c r="Y166" s="8">
        <v>79</v>
      </c>
      <c r="Z166" s="8">
        <v>11</v>
      </c>
      <c r="AA166" s="8" t="s">
        <v>146</v>
      </c>
      <c r="AB166" s="8" t="s">
        <v>18</v>
      </c>
      <c r="AC166" s="13">
        <f t="shared" si="2"/>
        <v>10140</v>
      </c>
      <c r="AD166" s="13" t="s">
        <v>27</v>
      </c>
    </row>
    <row r="167" spans="1:30" s="8" customFormat="1" ht="14.1" customHeight="1" x14ac:dyDescent="0.2">
      <c r="A167" s="8">
        <v>1992</v>
      </c>
      <c r="B167" s="8">
        <v>10</v>
      </c>
      <c r="C167" s="8">
        <v>20</v>
      </c>
      <c r="D167" s="8">
        <v>0</v>
      </c>
      <c r="E167" s="8">
        <v>50</v>
      </c>
      <c r="F167" s="8">
        <v>45.81</v>
      </c>
      <c r="G167" s="8">
        <v>27.28</v>
      </c>
      <c r="H167" s="8">
        <v>11</v>
      </c>
      <c r="I167" s="19">
        <v>3</v>
      </c>
      <c r="J167" s="19"/>
      <c r="K167" s="19">
        <v>3</v>
      </c>
      <c r="L167" s="19"/>
      <c r="M167" s="19" t="s">
        <v>150</v>
      </c>
      <c r="N167" s="8">
        <v>324</v>
      </c>
      <c r="O167" s="8">
        <v>51</v>
      </c>
      <c r="P167" s="16">
        <v>52</v>
      </c>
      <c r="Q167" s="16">
        <v>195</v>
      </c>
      <c r="R167" s="16">
        <v>52</v>
      </c>
      <c r="S167" s="16">
        <v>127</v>
      </c>
      <c r="T167" s="8">
        <v>259</v>
      </c>
      <c r="U167" s="8">
        <v>0</v>
      </c>
      <c r="V167" s="8">
        <v>350</v>
      </c>
      <c r="W167" s="8">
        <v>29</v>
      </c>
      <c r="X167" s="8">
        <v>169</v>
      </c>
      <c r="Y167" s="8">
        <v>61</v>
      </c>
      <c r="Z167" s="8">
        <v>15</v>
      </c>
      <c r="AA167" s="8" t="s">
        <v>146</v>
      </c>
      <c r="AB167" s="8" t="s">
        <v>18</v>
      </c>
      <c r="AC167" s="13">
        <f t="shared" si="2"/>
        <v>10141</v>
      </c>
      <c r="AD167" s="13" t="s">
        <v>25</v>
      </c>
    </row>
    <row r="168" spans="1:30" s="8" customFormat="1" ht="14.1" customHeight="1" x14ac:dyDescent="0.2">
      <c r="A168" s="8">
        <v>1992</v>
      </c>
      <c r="B168" s="8">
        <v>12</v>
      </c>
      <c r="C168" s="8">
        <v>19</v>
      </c>
      <c r="D168" s="8">
        <v>9</v>
      </c>
      <c r="E168" s="8">
        <v>34</v>
      </c>
      <c r="F168" s="8">
        <v>45.56</v>
      </c>
      <c r="G168" s="8">
        <v>20.95</v>
      </c>
      <c r="H168" s="8">
        <v>9</v>
      </c>
      <c r="I168" s="19"/>
      <c r="J168" s="19"/>
      <c r="K168" s="19">
        <v>4.2</v>
      </c>
      <c r="L168" s="19"/>
      <c r="M168" s="19" t="s">
        <v>149</v>
      </c>
      <c r="N168" s="8">
        <v>289</v>
      </c>
      <c r="O168" s="8">
        <v>62</v>
      </c>
      <c r="P168" s="16">
        <v>41</v>
      </c>
      <c r="Q168" s="16">
        <v>177</v>
      </c>
      <c r="R168" s="16">
        <v>55</v>
      </c>
      <c r="S168" s="16">
        <v>145</v>
      </c>
      <c r="T168" s="8">
        <v>52</v>
      </c>
      <c r="U168" s="8">
        <v>4</v>
      </c>
      <c r="X168" s="8">
        <v>146</v>
      </c>
      <c r="Y168" s="8">
        <v>48</v>
      </c>
      <c r="Z168" s="8">
        <v>47</v>
      </c>
      <c r="AA168" s="8" t="s">
        <v>154</v>
      </c>
      <c r="AB168" s="8" t="s">
        <v>160</v>
      </c>
      <c r="AC168" s="13">
        <f t="shared" si="2"/>
        <v>10142</v>
      </c>
      <c r="AD168" s="13" t="s">
        <v>28</v>
      </c>
    </row>
    <row r="169" spans="1:30" s="8" customFormat="1" ht="14.1" customHeight="1" x14ac:dyDescent="0.2">
      <c r="A169" s="8">
        <v>1992</v>
      </c>
      <c r="B169" s="8">
        <v>12</v>
      </c>
      <c r="C169" s="8">
        <v>23</v>
      </c>
      <c r="D169" s="8">
        <v>21</v>
      </c>
      <c r="E169" s="8">
        <v>5</v>
      </c>
      <c r="F169" s="8">
        <v>45.52</v>
      </c>
      <c r="G169" s="8">
        <v>20.96</v>
      </c>
      <c r="H169" s="8">
        <v>7</v>
      </c>
      <c r="I169" s="19"/>
      <c r="J169" s="19"/>
      <c r="K169" s="19">
        <v>4.3</v>
      </c>
      <c r="L169" s="19"/>
      <c r="M169" s="19" t="s">
        <v>149</v>
      </c>
      <c r="N169" s="8">
        <v>283</v>
      </c>
      <c r="O169" s="8">
        <v>45</v>
      </c>
      <c r="P169" s="16">
        <v>82</v>
      </c>
      <c r="Q169" s="16">
        <v>114</v>
      </c>
      <c r="R169" s="16">
        <v>46</v>
      </c>
      <c r="S169" s="16">
        <v>98</v>
      </c>
      <c r="T169" s="8">
        <v>199</v>
      </c>
      <c r="U169" s="8">
        <v>1</v>
      </c>
      <c r="X169" s="8">
        <v>103</v>
      </c>
      <c r="Y169" s="8">
        <v>84</v>
      </c>
      <c r="Z169" s="8">
        <v>28</v>
      </c>
      <c r="AA169" s="8" t="s">
        <v>154</v>
      </c>
      <c r="AB169" s="8" t="s">
        <v>160</v>
      </c>
      <c r="AC169" s="13">
        <f t="shared" si="2"/>
        <v>10143</v>
      </c>
      <c r="AD169" s="13" t="s">
        <v>28</v>
      </c>
    </row>
    <row r="170" spans="1:30" s="8" customFormat="1" ht="14.1" customHeight="1" x14ac:dyDescent="0.2">
      <c r="A170" s="8">
        <v>1993</v>
      </c>
      <c r="B170" s="8">
        <v>1</v>
      </c>
      <c r="C170" s="8">
        <v>11</v>
      </c>
      <c r="D170" s="8">
        <v>0</v>
      </c>
      <c r="E170" s="8">
        <v>49</v>
      </c>
      <c r="F170" s="8">
        <v>45.9</v>
      </c>
      <c r="G170" s="8">
        <v>21.2</v>
      </c>
      <c r="H170" s="8">
        <v>15</v>
      </c>
      <c r="I170" s="19"/>
      <c r="J170" s="19"/>
      <c r="K170" s="19">
        <v>3.8</v>
      </c>
      <c r="L170" s="19"/>
      <c r="M170" s="19" t="s">
        <v>149</v>
      </c>
      <c r="N170" s="8">
        <v>82</v>
      </c>
      <c r="O170" s="8">
        <v>75</v>
      </c>
      <c r="P170" s="16" t="s">
        <v>123</v>
      </c>
      <c r="Q170" s="16">
        <v>334</v>
      </c>
      <c r="R170" s="16">
        <v>42</v>
      </c>
      <c r="S170" s="16" t="s">
        <v>83</v>
      </c>
      <c r="T170" s="8">
        <v>312</v>
      </c>
      <c r="U170" s="8">
        <v>45</v>
      </c>
      <c r="X170" s="8">
        <v>201</v>
      </c>
      <c r="Y170" s="8">
        <v>20</v>
      </c>
      <c r="Z170" s="8">
        <v>11</v>
      </c>
      <c r="AA170" s="8" t="s">
        <v>154</v>
      </c>
      <c r="AB170" s="8" t="s">
        <v>159</v>
      </c>
      <c r="AC170" s="13">
        <f t="shared" si="2"/>
        <v>10144</v>
      </c>
      <c r="AD170" s="13" t="s">
        <v>28</v>
      </c>
    </row>
    <row r="171" spans="1:30" s="8" customFormat="1" ht="14.1" customHeight="1" x14ac:dyDescent="0.2">
      <c r="A171" s="8">
        <v>1993</v>
      </c>
      <c r="B171" s="8">
        <v>1</v>
      </c>
      <c r="C171" s="8">
        <v>14</v>
      </c>
      <c r="D171" s="8">
        <v>8</v>
      </c>
      <c r="E171" s="8">
        <v>23</v>
      </c>
      <c r="F171" s="8">
        <v>45.58</v>
      </c>
      <c r="G171" s="8">
        <v>21.08</v>
      </c>
      <c r="H171" s="8">
        <v>7</v>
      </c>
      <c r="I171" s="19"/>
      <c r="J171" s="19"/>
      <c r="K171" s="19">
        <v>4.0999999999999996</v>
      </c>
      <c r="L171" s="19"/>
      <c r="M171" s="19" t="s">
        <v>149</v>
      </c>
      <c r="N171" s="8">
        <v>130</v>
      </c>
      <c r="O171" s="8">
        <v>46</v>
      </c>
      <c r="P171" s="16">
        <v>29</v>
      </c>
      <c r="Q171" s="16">
        <v>19</v>
      </c>
      <c r="R171" s="16">
        <v>70</v>
      </c>
      <c r="S171" s="16">
        <v>132</v>
      </c>
      <c r="T171" s="8">
        <v>80</v>
      </c>
      <c r="U171" s="8">
        <v>14</v>
      </c>
      <c r="X171" s="8">
        <v>334</v>
      </c>
      <c r="Y171" s="8">
        <v>47</v>
      </c>
      <c r="Z171" s="8">
        <v>23</v>
      </c>
      <c r="AA171" s="8" t="s">
        <v>154</v>
      </c>
      <c r="AB171" s="8" t="s">
        <v>160</v>
      </c>
      <c r="AC171" s="13">
        <f t="shared" si="2"/>
        <v>10145</v>
      </c>
      <c r="AD171" s="13" t="s">
        <v>28</v>
      </c>
    </row>
    <row r="172" spans="1:30" ht="14.1" customHeight="1" x14ac:dyDescent="0.2">
      <c r="A172">
        <v>1993</v>
      </c>
      <c r="B172">
        <v>1</v>
      </c>
      <c r="C172">
        <v>29</v>
      </c>
      <c r="D172">
        <v>16</v>
      </c>
      <c r="E172">
        <v>55</v>
      </c>
      <c r="F172">
        <v>45.5</v>
      </c>
      <c r="G172">
        <v>26.81</v>
      </c>
      <c r="H172">
        <v>17</v>
      </c>
      <c r="J172" s="5">
        <v>3.2</v>
      </c>
      <c r="K172" s="5">
        <v>2.7</v>
      </c>
      <c r="L172" s="5">
        <v>2.7</v>
      </c>
      <c r="M172" s="5" t="s">
        <v>150</v>
      </c>
      <c r="N172">
        <v>235</v>
      </c>
      <c r="O172">
        <v>70</v>
      </c>
      <c r="P172" s="17">
        <v>1</v>
      </c>
      <c r="Q172" s="17">
        <v>144</v>
      </c>
      <c r="R172" s="17">
        <v>89</v>
      </c>
      <c r="S172" s="17">
        <v>160</v>
      </c>
      <c r="T172">
        <v>191</v>
      </c>
      <c r="U172">
        <v>13</v>
      </c>
      <c r="V172">
        <v>322</v>
      </c>
      <c r="W172">
        <v>70</v>
      </c>
      <c r="X172">
        <v>98</v>
      </c>
      <c r="Y172">
        <v>15</v>
      </c>
      <c r="Z172">
        <v>5</v>
      </c>
      <c r="AA172" t="s">
        <v>148</v>
      </c>
      <c r="AB172" t="s">
        <v>148</v>
      </c>
      <c r="AC172" s="13">
        <f t="shared" si="2"/>
        <v>10146</v>
      </c>
      <c r="AD172" s="9" t="s">
        <v>25</v>
      </c>
    </row>
    <row r="173" spans="1:30" s="8" customFormat="1" ht="14.1" customHeight="1" x14ac:dyDescent="0.2">
      <c r="A173" s="8">
        <v>1993</v>
      </c>
      <c r="B173" s="8">
        <v>5</v>
      </c>
      <c r="C173" s="8">
        <v>7</v>
      </c>
      <c r="D173" s="8">
        <v>11</v>
      </c>
      <c r="E173" s="8">
        <v>47</v>
      </c>
      <c r="F173" s="8">
        <v>45.5</v>
      </c>
      <c r="G173" s="8">
        <v>25.37</v>
      </c>
      <c r="H173" s="8">
        <v>4</v>
      </c>
      <c r="I173" s="19">
        <v>3.4</v>
      </c>
      <c r="J173" s="19"/>
      <c r="K173" s="19">
        <v>3</v>
      </c>
      <c r="L173" s="19"/>
      <c r="M173" s="19" t="s">
        <v>150</v>
      </c>
      <c r="N173" s="8">
        <v>190</v>
      </c>
      <c r="O173" s="8">
        <v>53</v>
      </c>
      <c r="P173" s="16">
        <v>-68</v>
      </c>
      <c r="Q173" s="16">
        <v>335</v>
      </c>
      <c r="R173" s="16">
        <v>42</v>
      </c>
      <c r="S173" s="16">
        <v>-117</v>
      </c>
      <c r="T173" s="8">
        <v>158</v>
      </c>
      <c r="U173" s="8">
        <v>71</v>
      </c>
      <c r="V173" s="8">
        <v>356</v>
      </c>
      <c r="W173" s="8">
        <v>18</v>
      </c>
      <c r="X173" s="8">
        <v>264</v>
      </c>
      <c r="Y173" s="8">
        <v>6</v>
      </c>
      <c r="Z173" s="8">
        <v>15</v>
      </c>
      <c r="AA173" s="8" t="s">
        <v>146</v>
      </c>
      <c r="AB173" s="8" t="s">
        <v>19</v>
      </c>
      <c r="AC173" s="13">
        <f t="shared" si="2"/>
        <v>10147</v>
      </c>
      <c r="AD173" s="13" t="s">
        <v>26</v>
      </c>
    </row>
    <row r="174" spans="1:30" s="8" customFormat="1" ht="14.1" customHeight="1" x14ac:dyDescent="0.2">
      <c r="A174" s="8">
        <v>1993</v>
      </c>
      <c r="B174" s="8">
        <v>5</v>
      </c>
      <c r="C174" s="8">
        <v>23</v>
      </c>
      <c r="D174" s="8">
        <v>17</v>
      </c>
      <c r="E174" s="8">
        <v>19</v>
      </c>
      <c r="F174" s="8">
        <v>45.45</v>
      </c>
      <c r="G174" s="8">
        <v>25.41</v>
      </c>
      <c r="H174" s="8">
        <v>9</v>
      </c>
      <c r="I174" s="19">
        <v>4.5999999999999996</v>
      </c>
      <c r="J174" s="19"/>
      <c r="K174" s="19">
        <v>3.4</v>
      </c>
      <c r="L174" s="19"/>
      <c r="M174" s="19" t="s">
        <v>150</v>
      </c>
      <c r="N174" s="8">
        <v>65</v>
      </c>
      <c r="O174" s="8">
        <v>80</v>
      </c>
      <c r="P174" s="16">
        <v>180</v>
      </c>
      <c r="Q174" s="16">
        <v>335</v>
      </c>
      <c r="R174" s="16">
        <v>90</v>
      </c>
      <c r="S174" s="16">
        <v>-10</v>
      </c>
      <c r="T174" s="8">
        <v>290</v>
      </c>
      <c r="U174" s="8">
        <v>7</v>
      </c>
      <c r="V174" s="8">
        <v>155</v>
      </c>
      <c r="W174" s="8">
        <v>80</v>
      </c>
      <c r="X174" s="8">
        <v>20</v>
      </c>
      <c r="Y174" s="8">
        <v>7</v>
      </c>
      <c r="Z174" s="8">
        <v>10</v>
      </c>
      <c r="AA174" s="8" t="s">
        <v>146</v>
      </c>
      <c r="AB174" s="8" t="s">
        <v>1</v>
      </c>
      <c r="AC174" s="13">
        <f t="shared" si="2"/>
        <v>10148</v>
      </c>
      <c r="AD174" s="13" t="s">
        <v>26</v>
      </c>
    </row>
    <row r="175" spans="1:30" s="8" customFormat="1" ht="14.1" customHeight="1" x14ac:dyDescent="0.2">
      <c r="A175" s="8">
        <v>1993</v>
      </c>
      <c r="B175" s="8">
        <v>7</v>
      </c>
      <c r="C175" s="8">
        <v>1</v>
      </c>
      <c r="D175" s="8">
        <v>15</v>
      </c>
      <c r="E175" s="8">
        <v>6</v>
      </c>
      <c r="F175" s="8">
        <v>46.16</v>
      </c>
      <c r="G175" s="8">
        <v>26.1</v>
      </c>
      <c r="H175" s="8">
        <v>19</v>
      </c>
      <c r="I175" s="19">
        <v>2.2999999999999998</v>
      </c>
      <c r="J175" s="19"/>
      <c r="K175" s="19">
        <v>2.7</v>
      </c>
      <c r="L175" s="19"/>
      <c r="M175" s="19" t="s">
        <v>150</v>
      </c>
      <c r="N175" s="8">
        <v>78</v>
      </c>
      <c r="O175" s="8">
        <v>48</v>
      </c>
      <c r="P175" s="8">
        <v>59</v>
      </c>
      <c r="Q175" s="8">
        <v>300</v>
      </c>
      <c r="R175" s="8">
        <v>51</v>
      </c>
      <c r="S175" s="8">
        <v>120</v>
      </c>
      <c r="T175" s="8">
        <v>10</v>
      </c>
      <c r="U175" s="8">
        <v>2</v>
      </c>
      <c r="V175" s="8">
        <v>100</v>
      </c>
      <c r="W175" s="8">
        <v>23</v>
      </c>
      <c r="X175" s="8">
        <v>276</v>
      </c>
      <c r="Y175" s="8">
        <v>67</v>
      </c>
      <c r="Z175" s="8">
        <v>11</v>
      </c>
      <c r="AA175" s="8" t="s">
        <v>146</v>
      </c>
      <c r="AB175" s="8" t="s">
        <v>19</v>
      </c>
      <c r="AC175" s="13">
        <f t="shared" si="2"/>
        <v>10149</v>
      </c>
      <c r="AD175" s="13" t="s">
        <v>140</v>
      </c>
    </row>
    <row r="176" spans="1:30" s="8" customFormat="1" ht="14.1" customHeight="1" x14ac:dyDescent="0.2">
      <c r="A176" s="8">
        <v>1993</v>
      </c>
      <c r="B176" s="8">
        <v>7</v>
      </c>
      <c r="C176" s="8">
        <v>21</v>
      </c>
      <c r="D176" s="8">
        <v>13</v>
      </c>
      <c r="E176" s="8">
        <v>9</v>
      </c>
      <c r="F176" s="8">
        <v>45.42</v>
      </c>
      <c r="G176" s="8">
        <v>26.35</v>
      </c>
      <c r="H176" s="8">
        <v>9</v>
      </c>
      <c r="I176" s="19">
        <v>3</v>
      </c>
      <c r="J176" s="19"/>
      <c r="K176" s="19">
        <v>3.1</v>
      </c>
      <c r="L176" s="19">
        <v>2.9</v>
      </c>
      <c r="M176" s="19" t="s">
        <v>150</v>
      </c>
      <c r="N176" s="8">
        <v>73</v>
      </c>
      <c r="O176" s="8">
        <v>26</v>
      </c>
      <c r="P176" s="8">
        <v>101</v>
      </c>
      <c r="Q176" s="8">
        <v>241</v>
      </c>
      <c r="R176" s="8">
        <v>64</v>
      </c>
      <c r="S176" s="8">
        <v>85</v>
      </c>
      <c r="T176" s="8">
        <v>140</v>
      </c>
      <c r="U176" s="8">
        <v>71</v>
      </c>
      <c r="V176" s="8">
        <v>244</v>
      </c>
      <c r="W176" s="8">
        <v>5</v>
      </c>
      <c r="X176" s="8">
        <v>335</v>
      </c>
      <c r="Y176" s="8">
        <v>19</v>
      </c>
      <c r="Z176" s="8">
        <v>14</v>
      </c>
      <c r="AA176" s="8" t="s">
        <v>146</v>
      </c>
      <c r="AB176" s="8" t="s">
        <v>19</v>
      </c>
      <c r="AC176" s="13">
        <f t="shared" si="2"/>
        <v>10150</v>
      </c>
      <c r="AD176" s="13" t="s">
        <v>25</v>
      </c>
    </row>
    <row r="177" spans="1:30" s="8" customFormat="1" ht="14.1" customHeight="1" x14ac:dyDescent="0.2">
      <c r="A177" s="8">
        <v>1993</v>
      </c>
      <c r="B177" s="8">
        <v>9</v>
      </c>
      <c r="C177" s="8">
        <v>21</v>
      </c>
      <c r="D177" s="8">
        <v>19</v>
      </c>
      <c r="E177" s="8">
        <v>26</v>
      </c>
      <c r="F177" s="8">
        <v>45.42</v>
      </c>
      <c r="G177" s="8">
        <v>26.99</v>
      </c>
      <c r="H177" s="8">
        <v>10</v>
      </c>
      <c r="I177" s="19">
        <v>3.7</v>
      </c>
      <c r="J177" s="19"/>
      <c r="K177" s="19">
        <v>3</v>
      </c>
      <c r="L177" s="19"/>
      <c r="M177" s="19" t="s">
        <v>150</v>
      </c>
      <c r="N177" s="8">
        <v>190</v>
      </c>
      <c r="O177" s="8">
        <v>90</v>
      </c>
      <c r="P177" s="8">
        <v>2</v>
      </c>
      <c r="Q177" s="8">
        <v>100</v>
      </c>
      <c r="R177" s="8">
        <v>88</v>
      </c>
      <c r="S177" s="8">
        <v>179</v>
      </c>
      <c r="T177" s="8">
        <v>325</v>
      </c>
      <c r="U177" s="8">
        <v>1</v>
      </c>
      <c r="V177" s="8">
        <v>217</v>
      </c>
      <c r="W177" s="8">
        <v>88</v>
      </c>
      <c r="X177" s="8">
        <v>55</v>
      </c>
      <c r="Y177" s="8">
        <v>2</v>
      </c>
      <c r="Z177" s="8">
        <v>15</v>
      </c>
      <c r="AA177" s="8" t="s">
        <v>146</v>
      </c>
      <c r="AB177" s="8" t="s">
        <v>19</v>
      </c>
      <c r="AC177" s="13">
        <f t="shared" si="2"/>
        <v>10151</v>
      </c>
      <c r="AD177" s="13" t="s">
        <v>25</v>
      </c>
    </row>
    <row r="178" spans="1:30" s="8" customFormat="1" ht="14.1" customHeight="1" x14ac:dyDescent="0.2">
      <c r="A178" s="8">
        <v>1993</v>
      </c>
      <c r="B178" s="8">
        <v>9</v>
      </c>
      <c r="C178" s="8">
        <v>29</v>
      </c>
      <c r="D178" s="8">
        <v>0</v>
      </c>
      <c r="E178" s="8">
        <v>3</v>
      </c>
      <c r="F178" s="8">
        <v>44.47</v>
      </c>
      <c r="G178" s="8">
        <v>27.11</v>
      </c>
      <c r="H178" s="8">
        <v>10</v>
      </c>
      <c r="I178" s="19">
        <v>3.4</v>
      </c>
      <c r="J178" s="19"/>
      <c r="K178" s="19">
        <v>3.1</v>
      </c>
      <c r="L178" s="19"/>
      <c r="M178" s="19" t="s">
        <v>150</v>
      </c>
      <c r="N178" s="8">
        <v>196</v>
      </c>
      <c r="O178" s="8">
        <v>50</v>
      </c>
      <c r="P178" s="8">
        <v>135</v>
      </c>
      <c r="Q178" s="8">
        <v>301</v>
      </c>
      <c r="R178" s="8">
        <v>57</v>
      </c>
      <c r="S178" s="8">
        <v>50</v>
      </c>
      <c r="T178" s="8">
        <v>154</v>
      </c>
      <c r="U178" s="8">
        <v>57</v>
      </c>
      <c r="V178" s="8">
        <v>325</v>
      </c>
      <c r="W178" s="8">
        <v>33</v>
      </c>
      <c r="X178" s="8">
        <v>58</v>
      </c>
      <c r="Y178" s="8">
        <v>4</v>
      </c>
      <c r="Z178" s="8">
        <v>17</v>
      </c>
      <c r="AA178" s="8" t="s">
        <v>146</v>
      </c>
      <c r="AB178" s="8" t="s">
        <v>19</v>
      </c>
      <c r="AC178" s="13">
        <f t="shared" si="2"/>
        <v>10152</v>
      </c>
      <c r="AD178" s="13" t="s">
        <v>25</v>
      </c>
    </row>
    <row r="179" spans="1:30" s="8" customFormat="1" ht="14.1" customHeight="1" x14ac:dyDescent="0.2">
      <c r="A179" s="8">
        <v>1993</v>
      </c>
      <c r="B179" s="8">
        <v>10</v>
      </c>
      <c r="C179" s="8">
        <v>4</v>
      </c>
      <c r="D179" s="8">
        <v>4</v>
      </c>
      <c r="E179" s="8">
        <v>25</v>
      </c>
      <c r="F179" s="8">
        <v>44.52</v>
      </c>
      <c r="G179" s="8">
        <v>27.04</v>
      </c>
      <c r="H179" s="8">
        <v>10</v>
      </c>
      <c r="I179" s="19">
        <v>3</v>
      </c>
      <c r="J179" s="19"/>
      <c r="K179" s="19">
        <v>3</v>
      </c>
      <c r="L179" s="19"/>
      <c r="M179" s="19" t="s">
        <v>150</v>
      </c>
      <c r="N179" s="8">
        <v>278</v>
      </c>
      <c r="O179" s="8">
        <v>46</v>
      </c>
      <c r="P179" s="8">
        <v>55</v>
      </c>
      <c r="Q179" s="8">
        <v>144</v>
      </c>
      <c r="R179" s="8">
        <v>54</v>
      </c>
      <c r="S179" s="8">
        <v>121</v>
      </c>
      <c r="T179" s="8">
        <v>212</v>
      </c>
      <c r="U179" s="8">
        <v>4</v>
      </c>
      <c r="V179" s="8">
        <v>304</v>
      </c>
      <c r="W179" s="8">
        <v>24</v>
      </c>
      <c r="X179" s="8">
        <v>113</v>
      </c>
      <c r="Y179" s="8">
        <v>65</v>
      </c>
      <c r="Z179" s="8">
        <v>10</v>
      </c>
      <c r="AA179" s="8" t="s">
        <v>146</v>
      </c>
      <c r="AB179" s="8" t="s">
        <v>19</v>
      </c>
      <c r="AC179" s="13">
        <f t="shared" si="2"/>
        <v>10153</v>
      </c>
      <c r="AD179" s="13" t="s">
        <v>25</v>
      </c>
    </row>
    <row r="180" spans="1:30" s="8" customFormat="1" ht="14.1" customHeight="1" x14ac:dyDescent="0.2">
      <c r="A180" s="8">
        <v>1994</v>
      </c>
      <c r="B180" s="8">
        <v>4</v>
      </c>
      <c r="C180" s="8">
        <v>8</v>
      </c>
      <c r="D180" s="8">
        <v>15</v>
      </c>
      <c r="E180" s="8">
        <v>7</v>
      </c>
      <c r="F180" s="8">
        <v>45.33</v>
      </c>
      <c r="G180" s="8">
        <v>25.09</v>
      </c>
      <c r="H180" s="8">
        <v>0</v>
      </c>
      <c r="I180" s="19">
        <v>2.8</v>
      </c>
      <c r="J180" s="19"/>
      <c r="K180" s="19">
        <v>3.1</v>
      </c>
      <c r="L180" s="19">
        <v>2.8</v>
      </c>
      <c r="M180" s="19" t="s">
        <v>150</v>
      </c>
      <c r="N180" s="8">
        <v>74</v>
      </c>
      <c r="O180" s="8">
        <v>82</v>
      </c>
      <c r="P180" s="8">
        <f>266-360</f>
        <v>-94</v>
      </c>
      <c r="Q180" s="8">
        <v>280</v>
      </c>
      <c r="R180" s="8">
        <v>9</v>
      </c>
      <c r="S180" s="8">
        <v>296</v>
      </c>
      <c r="T180" s="8">
        <v>339</v>
      </c>
      <c r="U180" s="8">
        <v>53</v>
      </c>
      <c r="V180" s="8">
        <v>75</v>
      </c>
      <c r="W180" s="8">
        <v>4</v>
      </c>
      <c r="X180" s="8">
        <v>168</v>
      </c>
      <c r="Y180" s="8">
        <v>36</v>
      </c>
      <c r="Z180" s="8">
        <v>11</v>
      </c>
      <c r="AA180" s="8" t="s">
        <v>146</v>
      </c>
      <c r="AB180" s="8" t="s">
        <v>20</v>
      </c>
      <c r="AC180" s="13">
        <f t="shared" si="2"/>
        <v>10154</v>
      </c>
      <c r="AD180" s="13" t="s">
        <v>26</v>
      </c>
    </row>
    <row r="181" spans="1:30" s="8" customFormat="1" ht="14.1" customHeight="1" x14ac:dyDescent="0.2">
      <c r="A181" s="8">
        <v>1994</v>
      </c>
      <c r="B181" s="8">
        <v>4</v>
      </c>
      <c r="C181" s="8">
        <v>21</v>
      </c>
      <c r="D181" s="8">
        <v>3</v>
      </c>
      <c r="E181" s="8">
        <v>0</v>
      </c>
      <c r="F181" s="8">
        <v>45.41</v>
      </c>
      <c r="G181" s="8">
        <v>25.38</v>
      </c>
      <c r="H181" s="8">
        <v>5</v>
      </c>
      <c r="I181" s="19">
        <v>2.2999999999999998</v>
      </c>
      <c r="J181" s="19"/>
      <c r="K181" s="19">
        <v>2.5</v>
      </c>
      <c r="L181" s="19"/>
      <c r="M181" s="19" t="s">
        <v>150</v>
      </c>
      <c r="N181" s="8">
        <v>55</v>
      </c>
      <c r="O181" s="8">
        <v>58</v>
      </c>
      <c r="P181" s="8">
        <v>80</v>
      </c>
      <c r="Q181" s="8">
        <v>254</v>
      </c>
      <c r="R181" s="8">
        <v>34</v>
      </c>
      <c r="S181" s="8">
        <v>106</v>
      </c>
      <c r="T181" s="8">
        <v>153</v>
      </c>
      <c r="U181" s="8">
        <v>12</v>
      </c>
      <c r="V181" s="8">
        <v>61</v>
      </c>
      <c r="W181" s="8">
        <v>9</v>
      </c>
      <c r="X181" s="8">
        <v>296</v>
      </c>
      <c r="Y181" s="8">
        <v>75</v>
      </c>
      <c r="Z181" s="8">
        <v>11</v>
      </c>
      <c r="AA181" s="8" t="s">
        <v>146</v>
      </c>
      <c r="AB181" s="8" t="s">
        <v>20</v>
      </c>
      <c r="AC181" s="13">
        <f t="shared" si="2"/>
        <v>10155</v>
      </c>
      <c r="AD181" s="13" t="s">
        <v>26</v>
      </c>
    </row>
    <row r="182" spans="1:30" s="8" customFormat="1" ht="14.1" customHeight="1" x14ac:dyDescent="0.2">
      <c r="A182" s="8">
        <v>1994</v>
      </c>
      <c r="B182" s="8">
        <v>4</v>
      </c>
      <c r="C182" s="8">
        <v>28</v>
      </c>
      <c r="D182" s="8">
        <v>18</v>
      </c>
      <c r="E182" s="8">
        <v>40</v>
      </c>
      <c r="F182" s="8">
        <v>45.2</v>
      </c>
      <c r="G182" s="8">
        <v>24.38</v>
      </c>
      <c r="H182" s="8">
        <v>11</v>
      </c>
      <c r="I182" s="19">
        <v>2.2999999999999998</v>
      </c>
      <c r="J182" s="19"/>
      <c r="K182" s="19">
        <v>2.5</v>
      </c>
      <c r="L182" s="19"/>
      <c r="M182" s="19" t="s">
        <v>150</v>
      </c>
      <c r="N182" s="8">
        <v>155</v>
      </c>
      <c r="O182" s="8">
        <v>44</v>
      </c>
      <c r="P182" s="8">
        <v>-94</v>
      </c>
      <c r="Q182" s="8">
        <v>341</v>
      </c>
      <c r="R182" s="8">
        <v>46</v>
      </c>
      <c r="S182" s="8">
        <v>-86</v>
      </c>
      <c r="T182" s="8">
        <v>317</v>
      </c>
      <c r="U182" s="8">
        <v>87</v>
      </c>
      <c r="V182" s="8">
        <v>158</v>
      </c>
      <c r="W182" s="8">
        <v>3</v>
      </c>
      <c r="X182" s="8">
        <v>68</v>
      </c>
      <c r="Y182" s="8">
        <v>1</v>
      </c>
      <c r="Z182" s="8">
        <v>10</v>
      </c>
      <c r="AA182" s="8" t="s">
        <v>146</v>
      </c>
      <c r="AB182" s="8" t="s">
        <v>20</v>
      </c>
      <c r="AC182" s="13">
        <f t="shared" si="2"/>
        <v>10156</v>
      </c>
      <c r="AD182" s="13" t="s">
        <v>26</v>
      </c>
    </row>
    <row r="183" spans="1:30" s="8" customFormat="1" ht="14.1" customHeight="1" x14ac:dyDescent="0.2">
      <c r="A183" s="8">
        <v>1994</v>
      </c>
      <c r="B183" s="8">
        <v>5</v>
      </c>
      <c r="C183" s="8">
        <v>25</v>
      </c>
      <c r="D183" s="8">
        <v>10</v>
      </c>
      <c r="E183" s="8">
        <v>31</v>
      </c>
      <c r="F183" s="8">
        <v>46.32</v>
      </c>
      <c r="G183" s="8">
        <v>23.59</v>
      </c>
      <c r="H183" s="8">
        <v>3</v>
      </c>
      <c r="I183" s="19">
        <v>3.3</v>
      </c>
      <c r="J183" s="19"/>
      <c r="K183" s="19">
        <v>3.3</v>
      </c>
      <c r="L183" s="19"/>
      <c r="M183" s="19" t="s">
        <v>150</v>
      </c>
      <c r="N183" s="8">
        <v>348</v>
      </c>
      <c r="O183" s="8">
        <v>54</v>
      </c>
      <c r="P183" s="8">
        <v>-175</v>
      </c>
      <c r="Q183" s="8">
        <v>255</v>
      </c>
      <c r="R183" s="8">
        <v>86</v>
      </c>
      <c r="S183" s="8">
        <v>-37</v>
      </c>
      <c r="T183" s="8">
        <v>307</v>
      </c>
      <c r="U183" s="8">
        <v>22</v>
      </c>
      <c r="V183" s="8">
        <v>69</v>
      </c>
      <c r="W183" s="8">
        <v>53</v>
      </c>
      <c r="X183" s="8">
        <v>205</v>
      </c>
      <c r="Y183" s="8">
        <v>28</v>
      </c>
      <c r="Z183" s="8">
        <v>10</v>
      </c>
      <c r="AA183" s="8" t="s">
        <v>146</v>
      </c>
      <c r="AB183" s="8" t="s">
        <v>20</v>
      </c>
      <c r="AC183" s="13">
        <f t="shared" si="2"/>
        <v>10157</v>
      </c>
      <c r="AD183" s="13" t="s">
        <v>140</v>
      </c>
    </row>
    <row r="184" spans="1:30" s="8" customFormat="1" ht="14.1" customHeight="1" x14ac:dyDescent="0.2">
      <c r="A184" s="8">
        <v>1994</v>
      </c>
      <c r="B184" s="8">
        <v>5</v>
      </c>
      <c r="C184" s="8">
        <v>30</v>
      </c>
      <c r="D184" s="8">
        <v>13</v>
      </c>
      <c r="E184" s="8">
        <v>7</v>
      </c>
      <c r="F184" s="8">
        <v>44.15</v>
      </c>
      <c r="G184" s="8">
        <v>27.27</v>
      </c>
      <c r="H184" s="8">
        <v>40</v>
      </c>
      <c r="I184" s="19">
        <v>2.5</v>
      </c>
      <c r="J184" s="19"/>
      <c r="K184" s="19">
        <v>2.6</v>
      </c>
      <c r="L184" s="19"/>
      <c r="M184" s="19" t="s">
        <v>150</v>
      </c>
      <c r="N184" s="8">
        <v>14</v>
      </c>
      <c r="O184" s="8">
        <v>15</v>
      </c>
      <c r="P184" s="8">
        <v>-29</v>
      </c>
      <c r="Q184" s="8">
        <v>132</v>
      </c>
      <c r="R184" s="8">
        <v>83</v>
      </c>
      <c r="S184" s="8">
        <v>-103</v>
      </c>
      <c r="T184" s="8">
        <v>27</v>
      </c>
      <c r="U184" s="8">
        <v>50</v>
      </c>
      <c r="V184" s="8">
        <v>133</v>
      </c>
      <c r="W184" s="8">
        <v>13</v>
      </c>
      <c r="X184" s="8">
        <v>233</v>
      </c>
      <c r="Y184" s="8">
        <v>37</v>
      </c>
      <c r="Z184" s="8">
        <v>10</v>
      </c>
      <c r="AA184" s="8" t="s">
        <v>146</v>
      </c>
      <c r="AB184" s="8" t="s">
        <v>20</v>
      </c>
      <c r="AC184" s="13">
        <f t="shared" si="2"/>
        <v>10158</v>
      </c>
      <c r="AD184" s="13" t="s">
        <v>25</v>
      </c>
    </row>
    <row r="185" spans="1:30" s="8" customFormat="1" ht="14.1" customHeight="1" x14ac:dyDescent="0.2">
      <c r="A185" s="8">
        <v>1994</v>
      </c>
      <c r="B185" s="8">
        <v>7</v>
      </c>
      <c r="C185" s="8">
        <v>15</v>
      </c>
      <c r="D185" s="8">
        <v>9</v>
      </c>
      <c r="E185" s="8">
        <v>28</v>
      </c>
      <c r="F185" s="8">
        <v>44.54</v>
      </c>
      <c r="G185" s="8">
        <v>27.14</v>
      </c>
      <c r="H185" s="8">
        <v>4</v>
      </c>
      <c r="I185" s="19">
        <v>3</v>
      </c>
      <c r="J185" s="19"/>
      <c r="K185" s="19">
        <v>3.2</v>
      </c>
      <c r="L185" s="19">
        <v>3.1</v>
      </c>
      <c r="M185" s="19" t="s">
        <v>150</v>
      </c>
      <c r="N185" s="8">
        <v>221</v>
      </c>
      <c r="O185" s="8">
        <v>36</v>
      </c>
      <c r="P185" s="8">
        <v>-164</v>
      </c>
      <c r="Q185" s="8">
        <v>118</v>
      </c>
      <c r="R185" s="8">
        <v>81</v>
      </c>
      <c r="S185" s="8">
        <v>-55</v>
      </c>
      <c r="T185" s="8">
        <v>181</v>
      </c>
      <c r="U185" s="8">
        <v>27</v>
      </c>
      <c r="V185" s="8">
        <v>292</v>
      </c>
      <c r="W185" s="8">
        <v>34</v>
      </c>
      <c r="X185" s="8">
        <v>62</v>
      </c>
      <c r="Y185" s="8">
        <v>43</v>
      </c>
      <c r="Z185" s="8">
        <v>14</v>
      </c>
      <c r="AA185" s="8" t="s">
        <v>146</v>
      </c>
      <c r="AB185" s="8" t="s">
        <v>20</v>
      </c>
      <c r="AC185" s="13">
        <f t="shared" si="2"/>
        <v>10159</v>
      </c>
      <c r="AD185" s="13" t="s">
        <v>25</v>
      </c>
    </row>
    <row r="186" spans="1:30" s="8" customFormat="1" ht="14.1" customHeight="1" x14ac:dyDescent="0.2">
      <c r="A186" s="8">
        <v>1994</v>
      </c>
      <c r="B186" s="8">
        <v>7</v>
      </c>
      <c r="C186" s="8">
        <v>15</v>
      </c>
      <c r="D186" s="8">
        <v>12</v>
      </c>
      <c r="E186" s="8">
        <v>57</v>
      </c>
      <c r="F186" s="8">
        <v>44.78</v>
      </c>
      <c r="G186" s="8">
        <v>27.46</v>
      </c>
      <c r="H186" s="8">
        <v>0</v>
      </c>
      <c r="I186" s="19">
        <v>2.2999999999999998</v>
      </c>
      <c r="J186" s="19"/>
      <c r="K186" s="19">
        <v>3.1</v>
      </c>
      <c r="L186" s="19">
        <v>2.6</v>
      </c>
      <c r="M186" s="19" t="s">
        <v>150</v>
      </c>
      <c r="N186" s="8">
        <v>121</v>
      </c>
      <c r="O186" s="8">
        <v>75</v>
      </c>
      <c r="P186" s="8">
        <f>306-360</f>
        <v>-54</v>
      </c>
      <c r="Q186" s="8">
        <v>230</v>
      </c>
      <c r="R186" s="8">
        <v>39</v>
      </c>
      <c r="S186" s="8">
        <v>204</v>
      </c>
      <c r="T186" s="8">
        <v>69</v>
      </c>
      <c r="U186" s="8">
        <v>47</v>
      </c>
      <c r="V186" s="8">
        <v>291</v>
      </c>
      <c r="W186" s="8">
        <v>35</v>
      </c>
      <c r="X186" s="8">
        <v>185</v>
      </c>
      <c r="Y186" s="8">
        <v>22</v>
      </c>
      <c r="Z186" s="8">
        <v>10</v>
      </c>
      <c r="AA186" s="8" t="s">
        <v>146</v>
      </c>
      <c r="AB186" s="8" t="s">
        <v>20</v>
      </c>
      <c r="AC186" s="13">
        <f t="shared" si="2"/>
        <v>10160</v>
      </c>
      <c r="AD186" s="13" t="s">
        <v>25</v>
      </c>
    </row>
    <row r="187" spans="1:30" s="8" customFormat="1" ht="14.1" customHeight="1" x14ac:dyDescent="0.2">
      <c r="A187" s="8">
        <v>1994</v>
      </c>
      <c r="B187" s="8">
        <v>8</v>
      </c>
      <c r="C187" s="8">
        <v>10</v>
      </c>
      <c r="D187" s="8">
        <v>11</v>
      </c>
      <c r="E187" s="8">
        <v>6</v>
      </c>
      <c r="F187" s="8">
        <v>47.16</v>
      </c>
      <c r="G187" s="8">
        <v>23.96</v>
      </c>
      <c r="H187" s="8">
        <v>10</v>
      </c>
      <c r="I187" s="19">
        <v>3.9</v>
      </c>
      <c r="J187" s="19"/>
      <c r="K187" s="19">
        <v>3.3</v>
      </c>
      <c r="L187" s="19"/>
      <c r="M187" s="19" t="s">
        <v>150</v>
      </c>
      <c r="N187" s="8">
        <v>311</v>
      </c>
      <c r="O187" s="8">
        <v>73</v>
      </c>
      <c r="P187" s="8">
        <v>-46</v>
      </c>
      <c r="Q187" s="8">
        <v>58</v>
      </c>
      <c r="R187" s="8">
        <v>46</v>
      </c>
      <c r="S187" s="8">
        <v>-156</v>
      </c>
      <c r="T187" s="8">
        <v>264</v>
      </c>
      <c r="U187" s="8">
        <v>44</v>
      </c>
      <c r="V187" s="8">
        <v>115</v>
      </c>
      <c r="W187" s="8">
        <v>41</v>
      </c>
      <c r="X187" s="8">
        <v>10</v>
      </c>
      <c r="Y187" s="8">
        <v>16</v>
      </c>
      <c r="Z187" s="8">
        <v>15</v>
      </c>
      <c r="AA187" s="8" t="s">
        <v>146</v>
      </c>
      <c r="AB187" s="8" t="s">
        <v>20</v>
      </c>
      <c r="AC187" s="13">
        <f t="shared" si="2"/>
        <v>10161</v>
      </c>
      <c r="AD187" s="13" t="s">
        <v>140</v>
      </c>
    </row>
    <row r="188" spans="1:30" s="8" customFormat="1" ht="14.1" customHeight="1" x14ac:dyDescent="0.2">
      <c r="A188" s="8">
        <v>1994</v>
      </c>
      <c r="B188" s="8">
        <v>8</v>
      </c>
      <c r="C188" s="8">
        <v>10</v>
      </c>
      <c r="D188" s="8">
        <v>13</v>
      </c>
      <c r="E188" s="8">
        <v>56</v>
      </c>
      <c r="F188" s="8">
        <v>46.98</v>
      </c>
      <c r="G188" s="8">
        <v>22.25</v>
      </c>
      <c r="H188" s="8">
        <v>10</v>
      </c>
      <c r="I188" s="19">
        <v>2.8</v>
      </c>
      <c r="J188" s="19"/>
      <c r="K188" s="19">
        <v>3.3</v>
      </c>
      <c r="L188" s="19"/>
      <c r="M188" s="19" t="s">
        <v>150</v>
      </c>
      <c r="N188" s="8">
        <v>30</v>
      </c>
      <c r="O188" s="8">
        <v>46</v>
      </c>
      <c r="P188" s="8">
        <v>82</v>
      </c>
      <c r="Q188" s="8">
        <v>221</v>
      </c>
      <c r="R188" s="8">
        <v>44</v>
      </c>
      <c r="S188" s="8">
        <v>98</v>
      </c>
      <c r="T188" s="8">
        <v>125</v>
      </c>
      <c r="U188" s="8">
        <v>1</v>
      </c>
      <c r="V188" s="8">
        <v>36</v>
      </c>
      <c r="W188" s="8">
        <v>6</v>
      </c>
      <c r="X188" s="8">
        <v>223</v>
      </c>
      <c r="Y188" s="8">
        <v>85</v>
      </c>
      <c r="Z188" s="8">
        <v>10</v>
      </c>
      <c r="AA188" s="8" t="s">
        <v>146</v>
      </c>
      <c r="AB188" s="8" t="s">
        <v>20</v>
      </c>
      <c r="AC188" s="13">
        <f t="shared" si="2"/>
        <v>10162</v>
      </c>
      <c r="AD188" s="13" t="s">
        <v>140</v>
      </c>
    </row>
    <row r="189" spans="1:30" s="8" customFormat="1" ht="14.1" customHeight="1" x14ac:dyDescent="0.2">
      <c r="A189" s="8">
        <v>1994</v>
      </c>
      <c r="B189" s="8">
        <v>8</v>
      </c>
      <c r="C189" s="8">
        <v>19</v>
      </c>
      <c r="D189" s="8">
        <v>14</v>
      </c>
      <c r="E189" s="8">
        <v>33</v>
      </c>
      <c r="F189" s="8">
        <v>44.99</v>
      </c>
      <c r="G189" s="8">
        <v>28.95</v>
      </c>
      <c r="H189" s="8">
        <v>0</v>
      </c>
      <c r="I189" s="19">
        <v>2.4</v>
      </c>
      <c r="K189" s="19">
        <v>2.8</v>
      </c>
      <c r="L189" s="19"/>
      <c r="M189" s="19" t="s">
        <v>150</v>
      </c>
      <c r="N189" s="8">
        <v>158</v>
      </c>
      <c r="O189" s="8">
        <v>45</v>
      </c>
      <c r="P189" s="8">
        <f>341-360</f>
        <v>-19</v>
      </c>
      <c r="Q189" s="8">
        <v>261</v>
      </c>
      <c r="R189" s="8">
        <v>77</v>
      </c>
      <c r="S189" s="8">
        <v>226</v>
      </c>
      <c r="T189" s="8">
        <v>131</v>
      </c>
      <c r="U189" s="8">
        <v>41</v>
      </c>
      <c r="V189" s="8">
        <v>274</v>
      </c>
      <c r="W189" s="8">
        <v>42</v>
      </c>
      <c r="X189" s="8">
        <v>23</v>
      </c>
      <c r="Y189" s="8">
        <v>20</v>
      </c>
      <c r="Z189" s="8">
        <v>9</v>
      </c>
      <c r="AA189" s="8" t="s">
        <v>146</v>
      </c>
      <c r="AB189" s="8" t="s">
        <v>20</v>
      </c>
      <c r="AC189" s="8">
        <v>10190</v>
      </c>
      <c r="AD189" s="13" t="s">
        <v>139</v>
      </c>
    </row>
    <row r="190" spans="1:30" s="8" customFormat="1" ht="14.1" customHeight="1" x14ac:dyDescent="0.2">
      <c r="A190" s="8">
        <v>1994</v>
      </c>
      <c r="B190" s="8">
        <v>9</v>
      </c>
      <c r="C190" s="8">
        <v>16</v>
      </c>
      <c r="D190" s="8">
        <v>14</v>
      </c>
      <c r="E190" s="8">
        <v>3</v>
      </c>
      <c r="F190" s="8">
        <v>44.98</v>
      </c>
      <c r="G190" s="8">
        <v>27.53</v>
      </c>
      <c r="H190" s="8">
        <v>21</v>
      </c>
      <c r="I190" s="19">
        <v>2.1</v>
      </c>
      <c r="J190" s="19"/>
      <c r="K190" s="19">
        <v>2.7</v>
      </c>
      <c r="L190" s="19"/>
      <c r="M190" s="19" t="s">
        <v>150</v>
      </c>
      <c r="N190" s="8">
        <v>295</v>
      </c>
      <c r="O190" s="8">
        <v>73</v>
      </c>
      <c r="P190" s="8">
        <v>80</v>
      </c>
      <c r="Q190" s="8">
        <v>145</v>
      </c>
      <c r="R190" s="8">
        <v>20</v>
      </c>
      <c r="S190" s="8">
        <v>118</v>
      </c>
      <c r="T190" s="8">
        <v>32</v>
      </c>
      <c r="U190" s="8">
        <v>27</v>
      </c>
      <c r="V190" s="8">
        <v>298</v>
      </c>
      <c r="W190" s="8">
        <v>9</v>
      </c>
      <c r="X190" s="8">
        <v>190</v>
      </c>
      <c r="Y190" s="8">
        <v>61</v>
      </c>
      <c r="Z190" s="8">
        <v>10</v>
      </c>
      <c r="AA190" s="8" t="s">
        <v>146</v>
      </c>
      <c r="AB190" s="8" t="s">
        <v>20</v>
      </c>
      <c r="AC190" s="13">
        <f>AC188+1</f>
        <v>10163</v>
      </c>
      <c r="AD190" s="13" t="s">
        <v>25</v>
      </c>
    </row>
    <row r="191" spans="1:30" s="8" customFormat="1" ht="14.1" customHeight="1" x14ac:dyDescent="0.2">
      <c r="A191" s="8">
        <v>1994</v>
      </c>
      <c r="B191" s="8">
        <v>9</v>
      </c>
      <c r="C191" s="8">
        <v>29</v>
      </c>
      <c r="D191" s="8">
        <v>21</v>
      </c>
      <c r="E191" s="8">
        <v>29</v>
      </c>
      <c r="F191" s="8">
        <v>45.46</v>
      </c>
      <c r="G191" s="8">
        <v>27.07</v>
      </c>
      <c r="H191" s="8">
        <v>46</v>
      </c>
      <c r="I191" s="19">
        <v>3</v>
      </c>
      <c r="J191" s="19"/>
      <c r="K191" s="19">
        <v>3</v>
      </c>
      <c r="L191" s="19"/>
      <c r="M191" s="19" t="s">
        <v>150</v>
      </c>
      <c r="N191" s="8">
        <v>279</v>
      </c>
      <c r="O191" s="8">
        <v>57</v>
      </c>
      <c r="P191" s="8">
        <v>98</v>
      </c>
      <c r="Q191" s="8">
        <v>84</v>
      </c>
      <c r="R191" s="8">
        <v>34</v>
      </c>
      <c r="S191" s="8">
        <v>78</v>
      </c>
      <c r="T191" s="8">
        <v>214</v>
      </c>
      <c r="U191" s="8">
        <v>77</v>
      </c>
      <c r="V191" s="8">
        <v>94</v>
      </c>
      <c r="W191" s="8">
        <v>7</v>
      </c>
      <c r="X191" s="8">
        <v>3</v>
      </c>
      <c r="Y191" s="8">
        <v>11</v>
      </c>
      <c r="Z191" s="8">
        <v>14</v>
      </c>
      <c r="AA191" s="8" t="s">
        <v>146</v>
      </c>
      <c r="AB191" s="8" t="s">
        <v>20</v>
      </c>
      <c r="AC191" s="13">
        <f t="shared" si="2"/>
        <v>10164</v>
      </c>
      <c r="AD191" s="13" t="s">
        <v>25</v>
      </c>
    </row>
    <row r="192" spans="1:30" s="8" customFormat="1" ht="14.1" customHeight="1" x14ac:dyDescent="0.2">
      <c r="A192" s="8">
        <v>1994</v>
      </c>
      <c r="B192" s="8">
        <v>10</v>
      </c>
      <c r="C192" s="8">
        <v>10</v>
      </c>
      <c r="D192" s="8">
        <v>11</v>
      </c>
      <c r="E192" s="8">
        <v>43</v>
      </c>
      <c r="F192" s="8">
        <v>44.98</v>
      </c>
      <c r="G192" s="8">
        <v>25.98</v>
      </c>
      <c r="H192" s="8">
        <v>43</v>
      </c>
      <c r="I192" s="19">
        <v>2.2999999999999998</v>
      </c>
      <c r="J192" s="19"/>
      <c r="K192" s="19">
        <v>2.7</v>
      </c>
      <c r="L192" s="19"/>
      <c r="M192" s="19" t="s">
        <v>150</v>
      </c>
      <c r="N192" s="8">
        <v>328</v>
      </c>
      <c r="O192" s="8">
        <v>65</v>
      </c>
      <c r="P192" s="8">
        <v>93</v>
      </c>
      <c r="Q192" s="8">
        <v>140</v>
      </c>
      <c r="R192" s="8">
        <v>25</v>
      </c>
      <c r="S192" s="8">
        <v>83</v>
      </c>
      <c r="T192" s="8">
        <v>245</v>
      </c>
      <c r="U192" s="8">
        <v>70</v>
      </c>
      <c r="V192" s="8">
        <v>147</v>
      </c>
      <c r="W192" s="8">
        <v>3</v>
      </c>
      <c r="X192" s="8">
        <v>55</v>
      </c>
      <c r="Y192" s="8">
        <v>20</v>
      </c>
      <c r="Z192" s="8">
        <v>10</v>
      </c>
      <c r="AA192" s="8" t="s">
        <v>146</v>
      </c>
      <c r="AB192" s="8" t="s">
        <v>20</v>
      </c>
      <c r="AC192" s="13">
        <f t="shared" si="2"/>
        <v>10165</v>
      </c>
      <c r="AD192" s="13" t="s">
        <v>25</v>
      </c>
    </row>
    <row r="193" spans="1:30" s="8" customFormat="1" ht="14.1" customHeight="1" x14ac:dyDescent="0.2">
      <c r="A193" s="8">
        <v>1994</v>
      </c>
      <c r="B193" s="8">
        <v>10</v>
      </c>
      <c r="C193" s="8">
        <v>13</v>
      </c>
      <c r="D193" s="8">
        <v>13</v>
      </c>
      <c r="E193" s="8">
        <v>49</v>
      </c>
      <c r="F193" s="8">
        <v>45.61</v>
      </c>
      <c r="G193" s="8">
        <v>21.04</v>
      </c>
      <c r="H193" s="8">
        <v>10</v>
      </c>
      <c r="I193" s="19">
        <v>4.3</v>
      </c>
      <c r="J193" s="19"/>
      <c r="K193" s="19">
        <v>4.3</v>
      </c>
      <c r="L193" s="19"/>
      <c r="M193" s="19" t="s">
        <v>150</v>
      </c>
      <c r="N193" s="8">
        <v>237</v>
      </c>
      <c r="O193" s="8">
        <v>47</v>
      </c>
      <c r="P193" s="8">
        <v>65</v>
      </c>
      <c r="Q193" s="8">
        <v>91</v>
      </c>
      <c r="R193" s="8">
        <v>49</v>
      </c>
      <c r="S193" s="8">
        <v>114</v>
      </c>
      <c r="T193" s="8">
        <v>165</v>
      </c>
      <c r="U193" s="8">
        <v>1</v>
      </c>
      <c r="V193" s="8">
        <v>254</v>
      </c>
      <c r="W193" s="8">
        <v>18</v>
      </c>
      <c r="X193" s="8">
        <v>72</v>
      </c>
      <c r="Y193" s="8">
        <v>72</v>
      </c>
      <c r="Z193" s="8">
        <v>28</v>
      </c>
      <c r="AA193" s="8" t="s">
        <v>146</v>
      </c>
      <c r="AB193" s="8" t="s">
        <v>20</v>
      </c>
      <c r="AC193" s="13">
        <f t="shared" si="2"/>
        <v>10166</v>
      </c>
      <c r="AD193" s="13" t="s">
        <v>28</v>
      </c>
    </row>
    <row r="194" spans="1:30" s="8" customFormat="1" ht="14.1" customHeight="1" x14ac:dyDescent="0.2">
      <c r="A194" s="8">
        <v>1994</v>
      </c>
      <c r="B194" s="8">
        <v>10</v>
      </c>
      <c r="C194" s="8">
        <v>13</v>
      </c>
      <c r="D194" s="8">
        <v>23</v>
      </c>
      <c r="E194" s="8">
        <v>31</v>
      </c>
      <c r="F194" s="8">
        <v>45.88</v>
      </c>
      <c r="G194" s="8">
        <v>21.44</v>
      </c>
      <c r="H194" s="8">
        <v>10</v>
      </c>
      <c r="I194" s="19">
        <v>3.4</v>
      </c>
      <c r="J194" s="19"/>
      <c r="K194" s="19">
        <v>3.4</v>
      </c>
      <c r="L194" s="19"/>
      <c r="M194" s="19" t="s">
        <v>149</v>
      </c>
      <c r="N194" s="8">
        <v>40</v>
      </c>
      <c r="O194" s="8">
        <v>49</v>
      </c>
      <c r="P194" s="8">
        <v>71</v>
      </c>
      <c r="Q194" s="8">
        <v>249</v>
      </c>
      <c r="R194" s="8">
        <v>44</v>
      </c>
      <c r="S194" s="8">
        <v>111</v>
      </c>
      <c r="T194" s="8">
        <v>144</v>
      </c>
      <c r="U194" s="8">
        <v>2</v>
      </c>
      <c r="V194" s="8">
        <v>53</v>
      </c>
      <c r="W194" s="8">
        <v>15</v>
      </c>
      <c r="X194" s="8">
        <v>242</v>
      </c>
      <c r="Y194" s="8">
        <v>75</v>
      </c>
      <c r="Z194" s="8">
        <v>16</v>
      </c>
      <c r="AA194" s="8" t="s">
        <v>146</v>
      </c>
      <c r="AB194" s="8" t="s">
        <v>20</v>
      </c>
      <c r="AC194" s="13">
        <f t="shared" si="2"/>
        <v>10167</v>
      </c>
      <c r="AD194" s="13" t="s">
        <v>28</v>
      </c>
    </row>
    <row r="195" spans="1:30" s="8" customFormat="1" ht="14.1" customHeight="1" x14ac:dyDescent="0.2">
      <c r="A195" s="8">
        <v>1994</v>
      </c>
      <c r="B195" s="8">
        <v>10</v>
      </c>
      <c r="C195" s="8">
        <v>15</v>
      </c>
      <c r="D195" s="8">
        <v>1</v>
      </c>
      <c r="E195" s="8">
        <v>42</v>
      </c>
      <c r="F195" s="8">
        <v>45.47</v>
      </c>
      <c r="G195" s="8">
        <v>21.12</v>
      </c>
      <c r="H195" s="8">
        <v>19</v>
      </c>
      <c r="I195" s="19"/>
      <c r="J195" s="19"/>
      <c r="K195" s="19">
        <v>4.3</v>
      </c>
      <c r="L195" s="19"/>
      <c r="M195" s="19" t="s">
        <v>150</v>
      </c>
      <c r="N195" s="8">
        <v>63</v>
      </c>
      <c r="O195" s="8">
        <v>61</v>
      </c>
      <c r="P195" s="8">
        <v>42</v>
      </c>
      <c r="Q195" s="8">
        <v>309</v>
      </c>
      <c r="R195" s="8">
        <v>54</v>
      </c>
      <c r="S195" s="8">
        <v>143</v>
      </c>
      <c r="T195" s="8">
        <v>185</v>
      </c>
      <c r="U195" s="8">
        <v>4</v>
      </c>
      <c r="X195" s="8">
        <v>279</v>
      </c>
      <c r="Y195" s="8">
        <v>49</v>
      </c>
      <c r="Z195" s="8">
        <v>35</v>
      </c>
      <c r="AA195" s="8" t="s">
        <v>154</v>
      </c>
      <c r="AB195" s="8" t="s">
        <v>163</v>
      </c>
      <c r="AC195" s="13">
        <f t="shared" si="2"/>
        <v>10168</v>
      </c>
      <c r="AD195" s="13" t="s">
        <v>28</v>
      </c>
    </row>
    <row r="196" spans="1:30" s="8" customFormat="1" ht="14.1" customHeight="1" x14ac:dyDescent="0.2">
      <c r="A196" s="8">
        <v>1994</v>
      </c>
      <c r="B196" s="8">
        <v>11</v>
      </c>
      <c r="C196" s="8">
        <v>12</v>
      </c>
      <c r="D196" s="8">
        <v>19</v>
      </c>
      <c r="E196" s="8">
        <v>34</v>
      </c>
      <c r="F196" s="8">
        <v>45.44</v>
      </c>
      <c r="G196" s="8">
        <v>21.02</v>
      </c>
      <c r="H196" s="8">
        <v>10</v>
      </c>
      <c r="I196" s="19">
        <v>4.2</v>
      </c>
      <c r="J196" s="19"/>
      <c r="K196" s="19">
        <v>3.2</v>
      </c>
      <c r="L196" s="19"/>
      <c r="M196" s="19" t="s">
        <v>150</v>
      </c>
      <c r="N196" s="8">
        <v>192</v>
      </c>
      <c r="O196" s="8">
        <v>50</v>
      </c>
      <c r="P196" s="8">
        <v>5</v>
      </c>
      <c r="Q196" s="8">
        <v>99</v>
      </c>
      <c r="R196" s="8">
        <v>86</v>
      </c>
      <c r="S196" s="8">
        <v>140</v>
      </c>
      <c r="T196" s="8">
        <v>152</v>
      </c>
      <c r="U196" s="8">
        <v>24</v>
      </c>
      <c r="V196" s="8">
        <v>275</v>
      </c>
      <c r="W196" s="8">
        <v>50</v>
      </c>
      <c r="X196" s="8">
        <v>47</v>
      </c>
      <c r="Y196" s="8">
        <v>30</v>
      </c>
      <c r="Z196" s="8">
        <v>25</v>
      </c>
      <c r="AA196" s="8" t="s">
        <v>146</v>
      </c>
      <c r="AB196" s="8" t="s">
        <v>20</v>
      </c>
      <c r="AC196" s="13">
        <f t="shared" si="2"/>
        <v>10169</v>
      </c>
      <c r="AD196" s="13" t="s">
        <v>28</v>
      </c>
    </row>
    <row r="197" spans="1:30" s="8" customFormat="1" ht="14.1" customHeight="1" x14ac:dyDescent="0.2">
      <c r="A197" s="8">
        <v>1995</v>
      </c>
      <c r="B197" s="8">
        <v>1</v>
      </c>
      <c r="C197" s="8">
        <v>28</v>
      </c>
      <c r="D197" s="8">
        <v>7</v>
      </c>
      <c r="E197" s="8">
        <v>31</v>
      </c>
      <c r="F197" s="8">
        <v>45.36</v>
      </c>
      <c r="G197" s="8">
        <v>24.99</v>
      </c>
      <c r="H197" s="8">
        <v>10</v>
      </c>
      <c r="I197" s="19"/>
      <c r="J197" s="19">
        <v>3.6</v>
      </c>
      <c r="K197" s="19">
        <v>2.9</v>
      </c>
      <c r="L197" s="19"/>
      <c r="M197" s="19" t="s">
        <v>150</v>
      </c>
      <c r="N197" s="8">
        <v>258</v>
      </c>
      <c r="O197" s="8">
        <v>87</v>
      </c>
      <c r="P197" s="8">
        <v>-20</v>
      </c>
      <c r="Q197" s="8">
        <v>329</v>
      </c>
      <c r="R197" s="8">
        <v>71</v>
      </c>
      <c r="S197" s="8">
        <v>-177</v>
      </c>
      <c r="T197" s="8">
        <v>212</v>
      </c>
      <c r="U197" s="8">
        <v>15</v>
      </c>
      <c r="V197" s="8">
        <v>71</v>
      </c>
      <c r="W197" s="8">
        <v>71</v>
      </c>
      <c r="X197" s="8">
        <v>305</v>
      </c>
      <c r="Y197" s="8">
        <v>11</v>
      </c>
      <c r="Z197" s="8">
        <v>12</v>
      </c>
      <c r="AA197" s="8" t="s">
        <v>146</v>
      </c>
      <c r="AB197" s="8" t="s">
        <v>21</v>
      </c>
      <c r="AC197" s="13">
        <f t="shared" si="2"/>
        <v>10170</v>
      </c>
      <c r="AD197" s="13" t="s">
        <v>26</v>
      </c>
    </row>
    <row r="198" spans="1:30" s="8" customFormat="1" ht="14.1" customHeight="1" x14ac:dyDescent="0.2">
      <c r="A198" s="8">
        <v>1995</v>
      </c>
      <c r="B198" s="8">
        <v>2</v>
      </c>
      <c r="C198" s="8">
        <v>3</v>
      </c>
      <c r="D198" s="8">
        <v>0</v>
      </c>
      <c r="E198" s="8">
        <v>55</v>
      </c>
      <c r="F198" s="8">
        <v>45.56</v>
      </c>
      <c r="G198" s="8">
        <v>21.28</v>
      </c>
      <c r="H198" s="8">
        <v>16</v>
      </c>
      <c r="I198" s="19"/>
      <c r="J198" s="19"/>
      <c r="K198" s="19">
        <v>3.5</v>
      </c>
      <c r="L198" s="19"/>
      <c r="M198" s="19" t="s">
        <v>149</v>
      </c>
      <c r="N198" s="8">
        <v>38</v>
      </c>
      <c r="O198" s="8">
        <v>58</v>
      </c>
      <c r="P198" s="16" t="s">
        <v>113</v>
      </c>
      <c r="Q198" s="16">
        <v>298</v>
      </c>
      <c r="R198" s="16">
        <v>75</v>
      </c>
      <c r="S198" s="16" t="s">
        <v>124</v>
      </c>
      <c r="T198" s="8">
        <v>254</v>
      </c>
      <c r="U198" s="8">
        <v>34</v>
      </c>
      <c r="X198" s="8">
        <v>351</v>
      </c>
      <c r="Y198" s="8">
        <v>11</v>
      </c>
      <c r="Z198" s="8">
        <v>12</v>
      </c>
      <c r="AA198" s="8" t="s">
        <v>154</v>
      </c>
      <c r="AB198" s="8" t="s">
        <v>159</v>
      </c>
      <c r="AC198" s="13">
        <f t="shared" si="2"/>
        <v>10171</v>
      </c>
      <c r="AD198" s="13" t="s">
        <v>28</v>
      </c>
    </row>
    <row r="199" spans="1:30" s="8" customFormat="1" ht="14.1" customHeight="1" x14ac:dyDescent="0.2">
      <c r="A199" s="8">
        <v>1995</v>
      </c>
      <c r="B199" s="8">
        <v>2</v>
      </c>
      <c r="C199" s="8">
        <v>12</v>
      </c>
      <c r="D199" s="8">
        <v>6</v>
      </c>
      <c r="E199" s="8">
        <v>5</v>
      </c>
      <c r="F199" s="8">
        <v>45.52</v>
      </c>
      <c r="G199" s="8">
        <v>21.01</v>
      </c>
      <c r="H199" s="8">
        <v>10</v>
      </c>
      <c r="I199" s="19"/>
      <c r="J199" s="19">
        <v>3.5</v>
      </c>
      <c r="K199" s="19">
        <v>3</v>
      </c>
      <c r="L199" s="19"/>
      <c r="M199" s="19" t="s">
        <v>150</v>
      </c>
      <c r="N199" s="8">
        <v>59</v>
      </c>
      <c r="O199" s="8">
        <v>61</v>
      </c>
      <c r="P199" s="16">
        <v>-91</v>
      </c>
      <c r="Q199" s="16">
        <v>242</v>
      </c>
      <c r="R199" s="16">
        <v>29</v>
      </c>
      <c r="S199" s="16">
        <v>-87</v>
      </c>
      <c r="T199" s="8">
        <v>324</v>
      </c>
      <c r="U199" s="8">
        <v>74</v>
      </c>
      <c r="V199" s="8">
        <v>60</v>
      </c>
      <c r="W199" s="8">
        <v>1</v>
      </c>
      <c r="X199" s="8">
        <v>150</v>
      </c>
      <c r="Y199" s="8">
        <v>16</v>
      </c>
      <c r="Z199" s="8">
        <v>15</v>
      </c>
      <c r="AA199" s="8" t="s">
        <v>146</v>
      </c>
      <c r="AB199" s="8" t="s">
        <v>21</v>
      </c>
      <c r="AC199" s="13">
        <f t="shared" si="2"/>
        <v>10172</v>
      </c>
      <c r="AD199" s="13" t="s">
        <v>28</v>
      </c>
    </row>
    <row r="200" spans="1:30" s="8" customFormat="1" ht="14.1" customHeight="1" x14ac:dyDescent="0.2">
      <c r="A200" s="8">
        <v>1995</v>
      </c>
      <c r="B200" s="8">
        <v>8</v>
      </c>
      <c r="C200" s="8">
        <v>20</v>
      </c>
      <c r="D200" s="8">
        <v>1</v>
      </c>
      <c r="E200" s="8">
        <v>46</v>
      </c>
      <c r="F200" s="8">
        <v>45.1</v>
      </c>
      <c r="G200" s="8">
        <v>27.48</v>
      </c>
      <c r="H200" s="8">
        <v>3</v>
      </c>
      <c r="I200" s="19"/>
      <c r="J200" s="19">
        <v>4.2</v>
      </c>
      <c r="K200" s="19">
        <v>3.3</v>
      </c>
      <c r="L200" s="19"/>
      <c r="M200" s="19" t="s">
        <v>150</v>
      </c>
      <c r="N200" s="8">
        <v>105</v>
      </c>
      <c r="O200" s="8">
        <v>67</v>
      </c>
      <c r="P200" s="16">
        <v>27</v>
      </c>
      <c r="Q200" s="16">
        <v>4</v>
      </c>
      <c r="R200" s="16">
        <v>65</v>
      </c>
      <c r="S200" s="16">
        <v>155</v>
      </c>
      <c r="T200" s="8">
        <v>234</v>
      </c>
      <c r="U200" s="8">
        <v>1</v>
      </c>
      <c r="V200" s="8">
        <v>142</v>
      </c>
      <c r="W200" s="8">
        <v>55</v>
      </c>
      <c r="X200" s="8">
        <v>325</v>
      </c>
      <c r="Y200" s="8">
        <v>35</v>
      </c>
      <c r="Z200" s="8">
        <v>10</v>
      </c>
      <c r="AA200" s="8" t="s">
        <v>146</v>
      </c>
      <c r="AB200" s="8" t="s">
        <v>21</v>
      </c>
      <c r="AC200" s="13">
        <f t="shared" si="2"/>
        <v>10173</v>
      </c>
      <c r="AD200" s="13" t="s">
        <v>25</v>
      </c>
    </row>
    <row r="201" spans="1:30" s="8" customFormat="1" ht="14.1" customHeight="1" x14ac:dyDescent="0.2">
      <c r="A201" s="8">
        <v>1995</v>
      </c>
      <c r="B201" s="8">
        <v>8</v>
      </c>
      <c r="C201" s="8">
        <v>24</v>
      </c>
      <c r="D201" s="8">
        <v>15</v>
      </c>
      <c r="E201" s="8">
        <v>14</v>
      </c>
      <c r="F201" s="8">
        <v>45.98</v>
      </c>
      <c r="G201" s="8">
        <v>21.59</v>
      </c>
      <c r="H201" s="8">
        <v>10</v>
      </c>
      <c r="I201" s="19"/>
      <c r="J201" s="19">
        <v>4.4000000000000004</v>
      </c>
      <c r="K201" s="19">
        <v>3.4</v>
      </c>
      <c r="L201" s="19"/>
      <c r="M201" s="19" t="s">
        <v>150</v>
      </c>
      <c r="N201" s="8">
        <v>149</v>
      </c>
      <c r="O201" s="8">
        <v>50</v>
      </c>
      <c r="P201" s="16">
        <v>65</v>
      </c>
      <c r="Q201" s="16">
        <v>5</v>
      </c>
      <c r="R201" s="16">
        <v>46</v>
      </c>
      <c r="S201" s="16">
        <v>117</v>
      </c>
      <c r="T201" s="8">
        <v>257</v>
      </c>
      <c r="U201" s="8">
        <v>2</v>
      </c>
      <c r="V201" s="8">
        <v>166</v>
      </c>
      <c r="W201" s="8">
        <v>19</v>
      </c>
      <c r="X201" s="8">
        <v>352</v>
      </c>
      <c r="Y201" s="8">
        <v>71</v>
      </c>
      <c r="Z201" s="8">
        <v>22</v>
      </c>
      <c r="AA201" s="8" t="s">
        <v>146</v>
      </c>
      <c r="AB201" s="8" t="s">
        <v>21</v>
      </c>
      <c r="AC201" s="13">
        <f t="shared" si="2"/>
        <v>10174</v>
      </c>
      <c r="AD201" s="13" t="s">
        <v>28</v>
      </c>
    </row>
    <row r="202" spans="1:30" s="8" customFormat="1" ht="14.1" customHeight="1" x14ac:dyDescent="0.2">
      <c r="A202" s="8">
        <v>1995</v>
      </c>
      <c r="B202" s="8">
        <v>9</v>
      </c>
      <c r="C202" s="8">
        <v>22</v>
      </c>
      <c r="D202" s="8">
        <v>12</v>
      </c>
      <c r="E202" s="8">
        <v>7</v>
      </c>
      <c r="F202" s="8">
        <v>46.8</v>
      </c>
      <c r="G202" s="8">
        <v>26.49</v>
      </c>
      <c r="H202" s="8">
        <v>4</v>
      </c>
      <c r="I202" s="19"/>
      <c r="J202" s="19">
        <v>3.5</v>
      </c>
      <c r="K202" s="19">
        <v>2.9</v>
      </c>
      <c r="L202" s="19"/>
      <c r="M202" s="19" t="s">
        <v>150</v>
      </c>
      <c r="N202" s="8">
        <v>356</v>
      </c>
      <c r="O202" s="8">
        <v>81</v>
      </c>
      <c r="P202" s="16">
        <v>-54</v>
      </c>
      <c r="Q202" s="16">
        <v>98</v>
      </c>
      <c r="R202" s="16">
        <v>37</v>
      </c>
      <c r="S202" s="16">
        <v>-165</v>
      </c>
      <c r="T202" s="8">
        <v>301</v>
      </c>
      <c r="U202" s="8">
        <v>42</v>
      </c>
      <c r="V202" s="8">
        <v>170</v>
      </c>
      <c r="W202" s="8">
        <v>36</v>
      </c>
      <c r="X202" s="8">
        <v>58</v>
      </c>
      <c r="Y202" s="8">
        <v>27</v>
      </c>
      <c r="Z202" s="8">
        <v>10</v>
      </c>
      <c r="AA202" s="8" t="s">
        <v>146</v>
      </c>
      <c r="AB202" s="8" t="s">
        <v>21</v>
      </c>
      <c r="AC202" s="13">
        <f t="shared" si="2"/>
        <v>10175</v>
      </c>
      <c r="AD202" s="13"/>
    </row>
    <row r="203" spans="1:30" s="8" customFormat="1" ht="14.1" customHeight="1" x14ac:dyDescent="0.2">
      <c r="A203" s="8">
        <v>1995</v>
      </c>
      <c r="B203" s="8">
        <v>10</v>
      </c>
      <c r="C203" s="8">
        <v>16</v>
      </c>
      <c r="D203" s="8">
        <v>21</v>
      </c>
      <c r="E203" s="8">
        <v>13</v>
      </c>
      <c r="F203" s="8">
        <v>47.1</v>
      </c>
      <c r="G203" s="8">
        <v>25.3</v>
      </c>
      <c r="H203" s="8">
        <v>3</v>
      </c>
      <c r="I203" s="19"/>
      <c r="J203" s="19">
        <v>3.8</v>
      </c>
      <c r="K203" s="19">
        <v>3.2</v>
      </c>
      <c r="L203" s="19"/>
      <c r="M203" s="19" t="s">
        <v>150</v>
      </c>
      <c r="N203" s="8">
        <v>65</v>
      </c>
      <c r="O203" s="8">
        <v>48</v>
      </c>
      <c r="P203" s="16">
        <v>-50</v>
      </c>
      <c r="Q203" s="16">
        <v>194</v>
      </c>
      <c r="R203" s="16">
        <v>55</v>
      </c>
      <c r="S203" s="16">
        <v>-125</v>
      </c>
      <c r="T203" s="8">
        <v>46</v>
      </c>
      <c r="U203" s="8">
        <v>62</v>
      </c>
      <c r="V203" s="8">
        <v>216</v>
      </c>
      <c r="W203" s="8">
        <v>28</v>
      </c>
      <c r="X203" s="8">
        <v>308</v>
      </c>
      <c r="Y203" s="8">
        <v>4</v>
      </c>
      <c r="Z203" s="8">
        <v>10</v>
      </c>
      <c r="AA203" s="8" t="s">
        <v>146</v>
      </c>
      <c r="AB203" s="8" t="s">
        <v>21</v>
      </c>
      <c r="AC203" s="13">
        <f t="shared" si="2"/>
        <v>10176</v>
      </c>
      <c r="AD203" s="13" t="s">
        <v>140</v>
      </c>
    </row>
    <row r="204" spans="1:30" s="8" customFormat="1" ht="14.1" customHeight="1" x14ac:dyDescent="0.2">
      <c r="A204" s="8">
        <v>1995</v>
      </c>
      <c r="B204" s="8">
        <v>11</v>
      </c>
      <c r="C204" s="8">
        <v>28</v>
      </c>
      <c r="D204" s="8">
        <v>8</v>
      </c>
      <c r="E204" s="8">
        <v>16</v>
      </c>
      <c r="F204" s="8">
        <v>45.41</v>
      </c>
      <c r="G204" s="8">
        <v>24.33</v>
      </c>
      <c r="H204" s="8">
        <v>5</v>
      </c>
      <c r="I204" s="19"/>
      <c r="J204" s="19">
        <v>4.4000000000000004</v>
      </c>
      <c r="K204" s="19">
        <v>3.2</v>
      </c>
      <c r="L204" s="19"/>
      <c r="M204" s="19" t="s">
        <v>150</v>
      </c>
      <c r="N204" s="8">
        <v>126</v>
      </c>
      <c r="O204" s="8">
        <v>50</v>
      </c>
      <c r="P204" s="16">
        <v>65</v>
      </c>
      <c r="Q204" s="16">
        <v>341</v>
      </c>
      <c r="R204" s="16">
        <v>46</v>
      </c>
      <c r="S204" s="16">
        <v>116</v>
      </c>
      <c r="T204" s="8">
        <v>233</v>
      </c>
      <c r="U204" s="8">
        <v>2</v>
      </c>
      <c r="V204" s="8">
        <v>143</v>
      </c>
      <c r="W204" s="8">
        <v>18</v>
      </c>
      <c r="X204" s="8">
        <v>328</v>
      </c>
      <c r="Y204" s="8">
        <v>71</v>
      </c>
      <c r="Z204" s="8">
        <v>32</v>
      </c>
      <c r="AA204" s="8" t="s">
        <v>146</v>
      </c>
      <c r="AB204" s="8" t="s">
        <v>21</v>
      </c>
      <c r="AC204" s="13">
        <f t="shared" si="2"/>
        <v>10177</v>
      </c>
      <c r="AD204" s="13" t="s">
        <v>26</v>
      </c>
    </row>
    <row r="205" spans="1:30" s="8" customFormat="1" ht="14.1" customHeight="1" x14ac:dyDescent="0.2">
      <c r="A205" s="8">
        <v>1995</v>
      </c>
      <c r="B205" s="8">
        <v>12</v>
      </c>
      <c r="C205" s="8">
        <v>20</v>
      </c>
      <c r="D205" s="8">
        <v>14</v>
      </c>
      <c r="E205" s="8">
        <v>59</v>
      </c>
      <c r="F205" s="8">
        <v>45.08</v>
      </c>
      <c r="G205" s="8">
        <v>23.02</v>
      </c>
      <c r="H205" s="8">
        <v>4</v>
      </c>
      <c r="I205" s="19"/>
      <c r="J205" s="19"/>
      <c r="K205" s="19">
        <v>3</v>
      </c>
      <c r="L205" s="19">
        <v>2.9</v>
      </c>
      <c r="M205" s="19" t="s">
        <v>150</v>
      </c>
      <c r="N205" s="8">
        <v>85</v>
      </c>
      <c r="O205" s="8">
        <v>88</v>
      </c>
      <c r="P205" s="16" t="s">
        <v>60</v>
      </c>
      <c r="Q205" s="16">
        <v>355</v>
      </c>
      <c r="R205" s="16">
        <v>78</v>
      </c>
      <c r="S205" s="16" t="s">
        <v>125</v>
      </c>
      <c r="T205" s="8">
        <v>311</v>
      </c>
      <c r="U205" s="8">
        <v>10</v>
      </c>
      <c r="X205" s="8">
        <v>219</v>
      </c>
      <c r="Y205" s="8">
        <v>7</v>
      </c>
      <c r="Z205" s="8">
        <v>14</v>
      </c>
      <c r="AA205" s="8" t="s">
        <v>154</v>
      </c>
      <c r="AB205" s="8" t="s">
        <v>159</v>
      </c>
      <c r="AC205" s="13">
        <f t="shared" si="2"/>
        <v>10178</v>
      </c>
      <c r="AD205" s="13" t="s">
        <v>151</v>
      </c>
    </row>
    <row r="206" spans="1:30" s="8" customFormat="1" ht="14.1" customHeight="1" x14ac:dyDescent="0.2">
      <c r="A206" s="8">
        <v>1996</v>
      </c>
      <c r="B206" s="8">
        <v>3</v>
      </c>
      <c r="C206" s="8">
        <v>6</v>
      </c>
      <c r="D206" s="8">
        <v>10</v>
      </c>
      <c r="E206" s="8">
        <v>50</v>
      </c>
      <c r="F206" s="8">
        <v>46.28</v>
      </c>
      <c r="G206" s="8">
        <v>23.55</v>
      </c>
      <c r="H206" s="8">
        <v>8</v>
      </c>
      <c r="K206" s="19">
        <v>3.7</v>
      </c>
      <c r="L206" s="19">
        <v>3</v>
      </c>
      <c r="M206" s="19" t="s">
        <v>150</v>
      </c>
      <c r="N206" s="8">
        <v>275</v>
      </c>
      <c r="O206" s="8">
        <v>71</v>
      </c>
      <c r="P206" s="16" t="s">
        <v>101</v>
      </c>
      <c r="Q206" s="16">
        <v>24</v>
      </c>
      <c r="R206" s="16">
        <v>46</v>
      </c>
      <c r="S206" s="16" t="s">
        <v>52</v>
      </c>
      <c r="T206" s="8">
        <v>229</v>
      </c>
      <c r="U206" s="8">
        <v>46</v>
      </c>
      <c r="X206" s="8">
        <v>335</v>
      </c>
      <c r="Y206" s="8">
        <v>15</v>
      </c>
      <c r="Z206" s="8">
        <v>9</v>
      </c>
      <c r="AA206" s="8" t="s">
        <v>154</v>
      </c>
      <c r="AB206" s="8" t="s">
        <v>159</v>
      </c>
      <c r="AC206" s="8">
        <v>10207</v>
      </c>
      <c r="AD206" s="13" t="s">
        <v>140</v>
      </c>
    </row>
    <row r="207" spans="1:30" s="8" customFormat="1" ht="14.1" customHeight="1" x14ac:dyDescent="0.2">
      <c r="A207" s="8">
        <v>1996</v>
      </c>
      <c r="B207" s="8">
        <v>3</v>
      </c>
      <c r="C207" s="8">
        <v>24</v>
      </c>
      <c r="D207" s="8">
        <v>9</v>
      </c>
      <c r="E207" s="8">
        <v>13</v>
      </c>
      <c r="F207" s="8">
        <v>45.43</v>
      </c>
      <c r="G207" s="8">
        <v>21.18</v>
      </c>
      <c r="H207" s="8">
        <v>13</v>
      </c>
      <c r="I207" s="19"/>
      <c r="J207" s="19"/>
      <c r="K207" s="19">
        <v>3.5</v>
      </c>
      <c r="L207" s="19"/>
      <c r="M207" s="19" t="s">
        <v>150</v>
      </c>
      <c r="N207" s="8">
        <v>23</v>
      </c>
      <c r="O207" s="8">
        <v>48</v>
      </c>
      <c r="P207" s="16">
        <v>54</v>
      </c>
      <c r="Q207" s="16">
        <v>250</v>
      </c>
      <c r="R207" s="16">
        <v>53</v>
      </c>
      <c r="S207" s="16">
        <v>123</v>
      </c>
      <c r="T207" s="8">
        <v>317</v>
      </c>
      <c r="U207" s="8">
        <v>3</v>
      </c>
      <c r="X207" s="8">
        <v>222</v>
      </c>
      <c r="Y207" s="8">
        <v>64</v>
      </c>
      <c r="Z207" s="8">
        <v>24</v>
      </c>
      <c r="AA207" s="8" t="s">
        <v>154</v>
      </c>
      <c r="AB207" s="8" t="s">
        <v>163</v>
      </c>
      <c r="AC207" s="13">
        <f>AC205+1</f>
        <v>10179</v>
      </c>
      <c r="AD207" s="13" t="s">
        <v>28</v>
      </c>
    </row>
    <row r="208" spans="1:30" s="8" customFormat="1" ht="14.1" customHeight="1" x14ac:dyDescent="0.2">
      <c r="A208" s="8">
        <v>1996</v>
      </c>
      <c r="B208" s="8">
        <v>4</v>
      </c>
      <c r="C208" s="8">
        <v>26</v>
      </c>
      <c r="D208" s="8">
        <v>4</v>
      </c>
      <c r="E208" s="8">
        <v>39</v>
      </c>
      <c r="F208" s="8">
        <v>45.73</v>
      </c>
      <c r="G208" s="8">
        <v>27.22</v>
      </c>
      <c r="H208" s="8">
        <v>4</v>
      </c>
      <c r="I208" s="19"/>
      <c r="J208" s="19">
        <v>3.3</v>
      </c>
      <c r="K208" s="19">
        <v>2.8</v>
      </c>
      <c r="L208" s="19"/>
      <c r="M208" s="19" t="s">
        <v>150</v>
      </c>
      <c r="N208" s="8">
        <v>314</v>
      </c>
      <c r="O208" s="8">
        <v>88</v>
      </c>
      <c r="P208" s="16">
        <v>-82</v>
      </c>
      <c r="Q208" s="16">
        <v>60</v>
      </c>
      <c r="R208" s="16">
        <v>8</v>
      </c>
      <c r="S208" s="16">
        <v>16</v>
      </c>
      <c r="T208" s="8">
        <v>233</v>
      </c>
      <c r="U208" s="8">
        <v>47</v>
      </c>
      <c r="V208" s="8">
        <v>134</v>
      </c>
      <c r="W208" s="8">
        <v>8</v>
      </c>
      <c r="X208" s="8">
        <v>37</v>
      </c>
      <c r="Y208" s="8">
        <v>42</v>
      </c>
      <c r="Z208" s="8">
        <v>10</v>
      </c>
      <c r="AA208" s="8" t="s">
        <v>146</v>
      </c>
      <c r="AB208" s="8" t="s">
        <v>22</v>
      </c>
      <c r="AC208" s="13">
        <f t="shared" si="2"/>
        <v>10180</v>
      </c>
      <c r="AD208" s="13" t="s">
        <v>25</v>
      </c>
    </row>
    <row r="209" spans="1:30" s="8" customFormat="1" ht="14.1" customHeight="1" x14ac:dyDescent="0.2">
      <c r="A209" s="8">
        <v>1996</v>
      </c>
      <c r="B209" s="8">
        <v>5</v>
      </c>
      <c r="C209" s="8">
        <v>12</v>
      </c>
      <c r="D209" s="8">
        <v>18</v>
      </c>
      <c r="E209" s="8">
        <v>47</v>
      </c>
      <c r="F209" s="8">
        <v>45.76</v>
      </c>
      <c r="G209" s="8">
        <v>27.43</v>
      </c>
      <c r="H209" s="8">
        <v>8</v>
      </c>
      <c r="I209" s="19"/>
      <c r="J209" s="19">
        <v>3.6</v>
      </c>
      <c r="K209" s="19">
        <v>3</v>
      </c>
      <c r="L209" s="19"/>
      <c r="M209" s="19" t="s">
        <v>150</v>
      </c>
      <c r="N209" s="8">
        <v>33</v>
      </c>
      <c r="O209" s="8">
        <v>81</v>
      </c>
      <c r="P209" s="16">
        <v>-51</v>
      </c>
      <c r="Q209" s="16">
        <v>133</v>
      </c>
      <c r="R209" s="16">
        <v>40</v>
      </c>
      <c r="S209" s="16">
        <v>-166</v>
      </c>
      <c r="T209" s="8">
        <v>339</v>
      </c>
      <c r="U209" s="8">
        <v>40</v>
      </c>
      <c r="V209" s="8">
        <v>206</v>
      </c>
      <c r="W209" s="8">
        <v>39</v>
      </c>
      <c r="X209" s="8">
        <v>93</v>
      </c>
      <c r="Y209" s="8">
        <v>26</v>
      </c>
      <c r="Z209" s="8">
        <v>14</v>
      </c>
      <c r="AA209" s="8" t="s">
        <v>146</v>
      </c>
      <c r="AB209" s="8" t="s">
        <v>22</v>
      </c>
      <c r="AC209" s="13">
        <f t="shared" si="2"/>
        <v>10181</v>
      </c>
      <c r="AD209" s="13" t="s">
        <v>139</v>
      </c>
    </row>
    <row r="210" spans="1:30" s="8" customFormat="1" ht="14.1" customHeight="1" x14ac:dyDescent="0.2">
      <c r="A210" s="14">
        <v>1996</v>
      </c>
      <c r="B210" s="8">
        <v>6</v>
      </c>
      <c r="C210" s="8">
        <v>1</v>
      </c>
      <c r="D210" s="8">
        <v>3</v>
      </c>
      <c r="E210" s="8">
        <v>7</v>
      </c>
      <c r="F210" s="8">
        <v>45.82</v>
      </c>
      <c r="G210" s="8">
        <v>26.55</v>
      </c>
      <c r="H210" s="8">
        <v>22</v>
      </c>
      <c r="I210" s="19"/>
      <c r="J210" s="19">
        <v>3.3</v>
      </c>
      <c r="K210" s="19">
        <v>2.8</v>
      </c>
      <c r="L210" s="19"/>
      <c r="M210" s="19" t="s">
        <v>150</v>
      </c>
      <c r="N210" s="8">
        <v>23</v>
      </c>
      <c r="O210" s="8">
        <v>46</v>
      </c>
      <c r="P210" s="16">
        <v>-117</v>
      </c>
      <c r="Q210" s="16">
        <v>238</v>
      </c>
      <c r="R210" s="16">
        <v>50</v>
      </c>
      <c r="S210" s="16">
        <v>-65</v>
      </c>
      <c r="T210" s="8">
        <v>214</v>
      </c>
      <c r="U210" s="8">
        <v>71</v>
      </c>
      <c r="V210" s="8">
        <v>42</v>
      </c>
      <c r="W210" s="8">
        <v>19</v>
      </c>
      <c r="X210" s="8">
        <v>311</v>
      </c>
      <c r="Y210" s="8">
        <v>3</v>
      </c>
      <c r="Z210" s="8">
        <v>11</v>
      </c>
      <c r="AA210" t="s">
        <v>153</v>
      </c>
      <c r="AB210" s="8" t="s">
        <v>164</v>
      </c>
      <c r="AC210" s="13">
        <f t="shared" si="2"/>
        <v>10182</v>
      </c>
      <c r="AD210" s="13" t="s">
        <v>25</v>
      </c>
    </row>
    <row r="211" spans="1:30" s="8" customFormat="1" ht="14.1" customHeight="1" x14ac:dyDescent="0.2">
      <c r="A211" s="8">
        <v>1996</v>
      </c>
      <c r="B211" s="8">
        <v>6</v>
      </c>
      <c r="C211" s="8">
        <v>11</v>
      </c>
      <c r="D211" s="8">
        <v>21</v>
      </c>
      <c r="E211" s="8">
        <v>45</v>
      </c>
      <c r="F211" s="8">
        <v>45.63</v>
      </c>
      <c r="G211" s="8">
        <v>27.46</v>
      </c>
      <c r="H211" s="8">
        <v>32</v>
      </c>
      <c r="I211" s="19"/>
      <c r="J211" s="19">
        <v>3.8</v>
      </c>
      <c r="K211" s="19">
        <v>3.1</v>
      </c>
      <c r="L211" s="19"/>
      <c r="M211" s="19" t="s">
        <v>150</v>
      </c>
      <c r="N211" s="8">
        <v>29</v>
      </c>
      <c r="O211" s="8">
        <v>56</v>
      </c>
      <c r="P211" s="16">
        <v>-83</v>
      </c>
      <c r="Q211" s="16">
        <v>196</v>
      </c>
      <c r="R211" s="16">
        <v>35</v>
      </c>
      <c r="S211" s="16">
        <v>-101</v>
      </c>
      <c r="T211" s="8">
        <v>322</v>
      </c>
      <c r="U211" s="8">
        <v>78</v>
      </c>
      <c r="V211" s="8">
        <v>205</v>
      </c>
      <c r="W211" s="8">
        <v>6</v>
      </c>
      <c r="X211" s="8">
        <v>114</v>
      </c>
      <c r="Y211" s="8">
        <v>11</v>
      </c>
      <c r="Z211" s="8">
        <v>16</v>
      </c>
      <c r="AA211" s="8" t="s">
        <v>146</v>
      </c>
      <c r="AB211" s="8" t="s">
        <v>22</v>
      </c>
      <c r="AC211" s="13">
        <f t="shared" si="2"/>
        <v>10183</v>
      </c>
      <c r="AD211" s="13" t="s">
        <v>139</v>
      </c>
    </row>
    <row r="212" spans="1:30" s="8" customFormat="1" ht="14.1" customHeight="1" x14ac:dyDescent="0.2">
      <c r="A212" s="8">
        <v>1996</v>
      </c>
      <c r="B212" s="8">
        <v>8</v>
      </c>
      <c r="C212" s="8">
        <v>3</v>
      </c>
      <c r="D212" s="8">
        <v>2</v>
      </c>
      <c r="E212" s="8">
        <v>10</v>
      </c>
      <c r="F212" s="8">
        <v>45.11</v>
      </c>
      <c r="G212" s="8">
        <v>25.95</v>
      </c>
      <c r="H212" s="8">
        <v>14</v>
      </c>
      <c r="I212" s="19"/>
      <c r="J212" s="19">
        <v>3.5</v>
      </c>
      <c r="K212" s="19">
        <v>3.5</v>
      </c>
      <c r="L212" s="19">
        <v>2.9</v>
      </c>
      <c r="M212" s="19" t="s">
        <v>150</v>
      </c>
      <c r="N212" s="8">
        <v>303</v>
      </c>
      <c r="O212" s="8">
        <v>60</v>
      </c>
      <c r="P212" s="16">
        <v>-69</v>
      </c>
      <c r="Q212" s="16">
        <v>85</v>
      </c>
      <c r="R212" s="16">
        <v>36</v>
      </c>
      <c r="S212" s="16">
        <v>-122</v>
      </c>
      <c r="T212" s="8">
        <v>254</v>
      </c>
      <c r="U212" s="8">
        <v>67</v>
      </c>
      <c r="V212" s="8">
        <v>112</v>
      </c>
      <c r="W212" s="8">
        <v>18</v>
      </c>
      <c r="X212" s="8">
        <v>18</v>
      </c>
      <c r="Y212" s="8">
        <v>13</v>
      </c>
      <c r="Z212" s="8">
        <v>15</v>
      </c>
      <c r="AA212" s="8" t="s">
        <v>146</v>
      </c>
      <c r="AB212" s="8" t="s">
        <v>22</v>
      </c>
      <c r="AC212" s="13">
        <f t="shared" si="2"/>
        <v>10184</v>
      </c>
      <c r="AD212" s="13" t="s">
        <v>25</v>
      </c>
    </row>
    <row r="213" spans="1:30" s="8" customFormat="1" ht="14.1" customHeight="1" x14ac:dyDescent="0.2">
      <c r="A213" s="8">
        <v>1996</v>
      </c>
      <c r="B213" s="8">
        <v>11</v>
      </c>
      <c r="C213" s="8">
        <v>10</v>
      </c>
      <c r="D213" s="8">
        <v>9</v>
      </c>
      <c r="E213" s="8">
        <v>53</v>
      </c>
      <c r="F213" s="8">
        <v>46.65</v>
      </c>
      <c r="G213" s="8">
        <v>27.69</v>
      </c>
      <c r="H213" s="8">
        <v>19</v>
      </c>
      <c r="I213" s="19"/>
      <c r="J213" s="19">
        <v>3.8</v>
      </c>
      <c r="K213" s="19">
        <v>3.1</v>
      </c>
      <c r="L213" s="19"/>
      <c r="M213" s="19" t="s">
        <v>150</v>
      </c>
      <c r="N213" s="8">
        <v>163</v>
      </c>
      <c r="O213" s="8">
        <v>48</v>
      </c>
      <c r="P213" s="16">
        <v>48</v>
      </c>
      <c r="Q213" s="16">
        <v>36</v>
      </c>
      <c r="R213" s="16">
        <v>57</v>
      </c>
      <c r="S213" s="16">
        <v>127</v>
      </c>
      <c r="T213" s="8">
        <v>101</v>
      </c>
      <c r="U213" s="8">
        <v>5</v>
      </c>
      <c r="V213" s="8">
        <v>194</v>
      </c>
      <c r="W213" s="8">
        <v>30</v>
      </c>
      <c r="X213" s="8">
        <v>2</v>
      </c>
      <c r="Y213" s="8">
        <v>60</v>
      </c>
      <c r="Z213" s="8">
        <v>11</v>
      </c>
      <c r="AA213" s="8" t="s">
        <v>146</v>
      </c>
      <c r="AB213" s="8" t="s">
        <v>22</v>
      </c>
      <c r="AC213" s="13">
        <f t="shared" si="2"/>
        <v>10185</v>
      </c>
      <c r="AD213" s="13" t="s">
        <v>27</v>
      </c>
    </row>
    <row r="214" spans="1:30" s="8" customFormat="1" ht="14.1" customHeight="1" x14ac:dyDescent="0.2">
      <c r="A214" s="8">
        <v>1997</v>
      </c>
      <c r="B214" s="8">
        <v>2</v>
      </c>
      <c r="C214" s="8">
        <v>10</v>
      </c>
      <c r="D214" s="8">
        <v>8</v>
      </c>
      <c r="E214" s="8">
        <v>38</v>
      </c>
      <c r="F214" s="8">
        <v>45.23</v>
      </c>
      <c r="G214" s="8">
        <v>23.79</v>
      </c>
      <c r="H214" s="8">
        <v>12</v>
      </c>
      <c r="I214" s="19"/>
      <c r="J214" s="19">
        <v>3.6</v>
      </c>
      <c r="K214" s="19">
        <v>3</v>
      </c>
      <c r="L214" s="19"/>
      <c r="M214" s="19" t="s">
        <v>150</v>
      </c>
      <c r="N214" s="8">
        <v>177</v>
      </c>
      <c r="O214" s="8">
        <v>69</v>
      </c>
      <c r="P214" s="16">
        <v>9</v>
      </c>
      <c r="Q214" s="16">
        <v>84</v>
      </c>
      <c r="R214" s="16">
        <v>82</v>
      </c>
      <c r="S214" s="16">
        <v>158</v>
      </c>
      <c r="T214" s="8">
        <v>132</v>
      </c>
      <c r="U214" s="8">
        <v>9</v>
      </c>
      <c r="V214" s="8">
        <v>245</v>
      </c>
      <c r="W214" s="8">
        <v>67</v>
      </c>
      <c r="X214" s="8">
        <v>39</v>
      </c>
      <c r="Y214" s="8">
        <v>21</v>
      </c>
      <c r="Z214" s="8">
        <v>10</v>
      </c>
      <c r="AA214" s="8" t="s">
        <v>146</v>
      </c>
      <c r="AB214" s="8" t="s">
        <v>23</v>
      </c>
      <c r="AC214" s="13">
        <f t="shared" si="2"/>
        <v>10186</v>
      </c>
      <c r="AD214" s="13" t="s">
        <v>151</v>
      </c>
    </row>
    <row r="215" spans="1:30" s="8" customFormat="1" ht="14.1" customHeight="1" x14ac:dyDescent="0.2">
      <c r="A215" s="8">
        <v>1997</v>
      </c>
      <c r="B215" s="8">
        <v>8</v>
      </c>
      <c r="C215" s="8">
        <v>27</v>
      </c>
      <c r="D215" s="8">
        <v>20</v>
      </c>
      <c r="E215" s="8">
        <v>17</v>
      </c>
      <c r="F215" s="8">
        <v>45.73</v>
      </c>
      <c r="G215" s="8">
        <v>27.33</v>
      </c>
      <c r="H215" s="8">
        <v>7</v>
      </c>
      <c r="I215" s="19"/>
      <c r="J215" s="19">
        <v>3.8</v>
      </c>
      <c r="K215" s="19">
        <v>3.1</v>
      </c>
      <c r="L215" s="19"/>
      <c r="M215" s="19" t="s">
        <v>150</v>
      </c>
      <c r="N215" s="8">
        <v>126</v>
      </c>
      <c r="O215" s="8">
        <v>23</v>
      </c>
      <c r="P215" s="16">
        <v>92</v>
      </c>
      <c r="Q215" s="16">
        <v>304</v>
      </c>
      <c r="R215" s="16">
        <v>67</v>
      </c>
      <c r="S215" s="16">
        <v>89</v>
      </c>
      <c r="T215" s="8">
        <v>35</v>
      </c>
      <c r="U215" s="8">
        <v>22</v>
      </c>
      <c r="V215" s="8">
        <v>305</v>
      </c>
      <c r="W215" s="8">
        <v>1</v>
      </c>
      <c r="X215" s="8">
        <v>213</v>
      </c>
      <c r="Y215" s="8">
        <v>68</v>
      </c>
      <c r="Z215" s="8">
        <v>10</v>
      </c>
      <c r="AA215" s="8" t="s">
        <v>146</v>
      </c>
      <c r="AB215" s="8" t="s">
        <v>23</v>
      </c>
      <c r="AC215" s="13">
        <f t="shared" si="2"/>
        <v>10187</v>
      </c>
      <c r="AD215" s="13" t="s">
        <v>25</v>
      </c>
    </row>
    <row r="216" spans="1:30" s="8" customFormat="1" ht="14.1" customHeight="1" x14ac:dyDescent="0.2">
      <c r="A216" s="8">
        <v>1997</v>
      </c>
      <c r="B216" s="8">
        <v>11</v>
      </c>
      <c r="C216" s="8">
        <v>1</v>
      </c>
      <c r="D216" s="8">
        <v>10</v>
      </c>
      <c r="E216" s="8">
        <v>12</v>
      </c>
      <c r="F216" s="8">
        <v>44.5</v>
      </c>
      <c r="G216" s="8">
        <v>26.39</v>
      </c>
      <c r="H216" s="8">
        <v>18</v>
      </c>
      <c r="I216" s="19"/>
      <c r="J216" s="19">
        <v>3.7</v>
      </c>
      <c r="K216" s="19">
        <v>3</v>
      </c>
      <c r="L216" s="19"/>
      <c r="M216" s="19" t="s">
        <v>150</v>
      </c>
      <c r="N216" s="8">
        <v>91</v>
      </c>
      <c r="O216" s="8">
        <v>48</v>
      </c>
      <c r="P216" s="16">
        <v>-115</v>
      </c>
      <c r="Q216" s="16">
        <v>306</v>
      </c>
      <c r="R216" s="16">
        <v>48</v>
      </c>
      <c r="S216" s="16">
        <v>-65</v>
      </c>
      <c r="T216" s="8">
        <v>289</v>
      </c>
      <c r="U216" s="8">
        <v>72</v>
      </c>
      <c r="V216" s="8">
        <v>108</v>
      </c>
      <c r="W216" s="8">
        <v>18</v>
      </c>
      <c r="X216" s="8">
        <v>198</v>
      </c>
      <c r="Y216" s="8">
        <v>1</v>
      </c>
      <c r="Z216" s="8">
        <v>10</v>
      </c>
      <c r="AA216" s="8" t="s">
        <v>146</v>
      </c>
      <c r="AB216" s="8" t="s">
        <v>23</v>
      </c>
      <c r="AC216" s="13">
        <f t="shared" si="2"/>
        <v>10188</v>
      </c>
      <c r="AD216" s="13" t="s">
        <v>25</v>
      </c>
    </row>
    <row r="217" spans="1:30" s="8" customFormat="1" ht="14.1" customHeight="1" x14ac:dyDescent="0.2">
      <c r="A217" s="8">
        <v>1997</v>
      </c>
      <c r="B217" s="8">
        <v>11</v>
      </c>
      <c r="C217" s="8">
        <v>6</v>
      </c>
      <c r="D217" s="8">
        <v>7</v>
      </c>
      <c r="E217" s="8">
        <v>56</v>
      </c>
      <c r="F217" s="8">
        <v>46.46</v>
      </c>
      <c r="G217" s="8">
        <v>27.99</v>
      </c>
      <c r="H217" s="8">
        <v>8</v>
      </c>
      <c r="I217" s="19"/>
      <c r="J217" s="19">
        <v>3.9</v>
      </c>
      <c r="K217" s="19">
        <v>3.1</v>
      </c>
      <c r="L217" s="19"/>
      <c r="M217" s="19" t="s">
        <v>150</v>
      </c>
      <c r="N217" s="8">
        <v>300</v>
      </c>
      <c r="O217" s="8">
        <v>55</v>
      </c>
      <c r="P217" s="16">
        <v>80</v>
      </c>
      <c r="Q217" s="16">
        <v>137</v>
      </c>
      <c r="R217" s="16">
        <v>36</v>
      </c>
      <c r="S217" s="16">
        <v>104</v>
      </c>
      <c r="T217" s="8">
        <v>37</v>
      </c>
      <c r="U217" s="8">
        <v>10</v>
      </c>
      <c r="V217" s="8">
        <v>306</v>
      </c>
      <c r="W217" s="8">
        <v>8</v>
      </c>
      <c r="X217" s="8">
        <v>177</v>
      </c>
      <c r="Y217" s="8">
        <v>77</v>
      </c>
      <c r="Z217" s="8">
        <v>10</v>
      </c>
      <c r="AA217" s="8" t="s">
        <v>146</v>
      </c>
      <c r="AB217" s="8" t="s">
        <v>23</v>
      </c>
      <c r="AC217" s="13">
        <f t="shared" si="2"/>
        <v>10189</v>
      </c>
      <c r="AD217" s="13" t="s">
        <v>27</v>
      </c>
    </row>
    <row r="218" spans="1:30" s="8" customFormat="1" ht="14.1" customHeight="1" x14ac:dyDescent="0.2">
      <c r="A218" s="8">
        <v>1997</v>
      </c>
      <c r="B218" s="8">
        <v>11</v>
      </c>
      <c r="C218" s="8">
        <v>25</v>
      </c>
      <c r="D218" s="8">
        <v>23</v>
      </c>
      <c r="E218" s="8">
        <v>44</v>
      </c>
      <c r="F218" s="8">
        <v>45.69</v>
      </c>
      <c r="G218" s="8">
        <v>27.71</v>
      </c>
      <c r="H218" s="8">
        <v>5</v>
      </c>
      <c r="I218" s="19"/>
      <c r="J218" s="19">
        <v>4</v>
      </c>
      <c r="K218" s="19">
        <v>3.2</v>
      </c>
      <c r="L218" s="19"/>
      <c r="M218" s="19" t="s">
        <v>150</v>
      </c>
      <c r="N218" s="8">
        <v>196</v>
      </c>
      <c r="O218" s="8">
        <v>48</v>
      </c>
      <c r="P218" s="16">
        <v>75</v>
      </c>
      <c r="Q218" s="16">
        <v>38</v>
      </c>
      <c r="R218" s="16">
        <v>44</v>
      </c>
      <c r="S218" s="16">
        <v>106</v>
      </c>
      <c r="T218" s="8">
        <v>296</v>
      </c>
      <c r="U218" s="8">
        <v>2</v>
      </c>
      <c r="V218" s="8">
        <v>206</v>
      </c>
      <c r="W218" s="8">
        <v>11</v>
      </c>
      <c r="X218" s="8">
        <v>35</v>
      </c>
      <c r="Y218" s="8">
        <v>79</v>
      </c>
      <c r="Z218" s="8">
        <v>12</v>
      </c>
      <c r="AA218" s="8" t="s">
        <v>146</v>
      </c>
      <c r="AB218" s="8" t="s">
        <v>23</v>
      </c>
      <c r="AC218" s="13">
        <f t="shared" si="2"/>
        <v>10190</v>
      </c>
      <c r="AD218" s="13" t="s">
        <v>139</v>
      </c>
    </row>
    <row r="219" spans="1:30" s="8" customFormat="1" ht="14.1" customHeight="1" x14ac:dyDescent="0.2">
      <c r="A219" s="8">
        <v>1997</v>
      </c>
      <c r="B219" s="8">
        <v>12</v>
      </c>
      <c r="C219" s="8">
        <v>6</v>
      </c>
      <c r="D219" s="8">
        <v>12</v>
      </c>
      <c r="E219" s="8">
        <v>17</v>
      </c>
      <c r="F219" s="8">
        <v>45.65</v>
      </c>
      <c r="G219" s="8">
        <v>27.01</v>
      </c>
      <c r="H219" s="8">
        <v>16</v>
      </c>
      <c r="I219" s="19"/>
      <c r="J219" s="19">
        <v>4.0999999999999996</v>
      </c>
      <c r="K219" s="19">
        <v>3.2</v>
      </c>
      <c r="L219" s="19"/>
      <c r="M219" s="19" t="s">
        <v>150</v>
      </c>
      <c r="N219" s="8">
        <v>126</v>
      </c>
      <c r="O219" s="8">
        <v>44</v>
      </c>
      <c r="P219" s="16">
        <v>-30</v>
      </c>
      <c r="Q219" s="16">
        <v>239</v>
      </c>
      <c r="R219" s="16">
        <v>69</v>
      </c>
      <c r="S219" s="16">
        <v>-130</v>
      </c>
      <c r="T219" s="8">
        <v>15</v>
      </c>
      <c r="U219" s="8">
        <v>49</v>
      </c>
      <c r="V219" s="8">
        <v>256</v>
      </c>
      <c r="W219" s="8">
        <v>37</v>
      </c>
      <c r="X219" s="8">
        <v>357</v>
      </c>
      <c r="Y219" s="8">
        <v>15</v>
      </c>
      <c r="Z219" s="8">
        <v>10</v>
      </c>
      <c r="AA219" s="8" t="s">
        <v>146</v>
      </c>
      <c r="AB219" s="8" t="s">
        <v>23</v>
      </c>
      <c r="AC219" s="13">
        <f t="shared" si="2"/>
        <v>10191</v>
      </c>
      <c r="AD219" s="13" t="s">
        <v>25</v>
      </c>
    </row>
    <row r="220" spans="1:30" s="8" customFormat="1" ht="14.1" customHeight="1" x14ac:dyDescent="0.2">
      <c r="A220" s="8">
        <v>1998</v>
      </c>
      <c r="B220" s="8">
        <v>1</v>
      </c>
      <c r="C220" s="8">
        <v>16</v>
      </c>
      <c r="D220" s="8">
        <v>5</v>
      </c>
      <c r="E220" s="8">
        <v>13</v>
      </c>
      <c r="F220" s="8">
        <v>45.06</v>
      </c>
      <c r="G220" s="8">
        <v>23.32</v>
      </c>
      <c r="H220" s="8">
        <v>4</v>
      </c>
      <c r="I220" s="19"/>
      <c r="J220" s="19"/>
      <c r="K220" s="19">
        <v>3.5</v>
      </c>
      <c r="L220" s="19">
        <v>3.2</v>
      </c>
      <c r="M220" s="19" t="s">
        <v>150</v>
      </c>
      <c r="N220" s="8">
        <v>245</v>
      </c>
      <c r="O220" s="8">
        <v>64</v>
      </c>
      <c r="P220" s="16">
        <v>131</v>
      </c>
      <c r="Q220" s="16">
        <v>2</v>
      </c>
      <c r="R220" s="16">
        <v>47</v>
      </c>
      <c r="S220" s="16">
        <v>37</v>
      </c>
      <c r="T220" s="8">
        <v>307</v>
      </c>
      <c r="U220" s="8">
        <v>10</v>
      </c>
      <c r="X220" s="8">
        <v>204</v>
      </c>
      <c r="Y220" s="8">
        <v>52</v>
      </c>
      <c r="Z220" s="8">
        <v>21</v>
      </c>
      <c r="AA220" s="8" t="s">
        <v>154</v>
      </c>
      <c r="AB220" s="8" t="s">
        <v>162</v>
      </c>
      <c r="AC220" s="13">
        <f t="shared" si="2"/>
        <v>10192</v>
      </c>
      <c r="AD220" s="13" t="s">
        <v>151</v>
      </c>
    </row>
    <row r="221" spans="1:30" s="8" customFormat="1" ht="14.1" customHeight="1" x14ac:dyDescent="0.2">
      <c r="A221" s="8">
        <v>1998</v>
      </c>
      <c r="B221" s="8">
        <v>4</v>
      </c>
      <c r="C221" s="8">
        <v>22</v>
      </c>
      <c r="D221" s="8">
        <v>13</v>
      </c>
      <c r="E221" s="8">
        <v>35</v>
      </c>
      <c r="F221" s="8">
        <v>46.08</v>
      </c>
      <c r="G221" s="8">
        <v>20.190000000000001</v>
      </c>
      <c r="H221" s="8">
        <v>7</v>
      </c>
      <c r="K221" s="19">
        <v>3.1</v>
      </c>
      <c r="L221" s="19"/>
      <c r="M221" s="19" t="s">
        <v>149</v>
      </c>
      <c r="N221" s="8">
        <v>280</v>
      </c>
      <c r="O221" s="8">
        <v>81</v>
      </c>
      <c r="P221" s="16" t="s">
        <v>126</v>
      </c>
      <c r="Q221" s="16">
        <v>175</v>
      </c>
      <c r="R221" s="16">
        <v>31</v>
      </c>
      <c r="S221" s="16" t="s">
        <v>92</v>
      </c>
      <c r="T221" s="8">
        <v>160</v>
      </c>
      <c r="U221" s="8">
        <v>46</v>
      </c>
      <c r="X221" s="8">
        <v>34</v>
      </c>
      <c r="Y221" s="8">
        <v>30</v>
      </c>
      <c r="Z221" s="8">
        <v>8</v>
      </c>
      <c r="AA221" s="8" t="s">
        <v>154</v>
      </c>
      <c r="AB221" s="8" t="s">
        <v>159</v>
      </c>
      <c r="AC221" s="8">
        <v>10222</v>
      </c>
      <c r="AD221" s="13" t="s">
        <v>28</v>
      </c>
    </row>
    <row r="222" spans="1:30" ht="14.1" customHeight="1" x14ac:dyDescent="0.2">
      <c r="A222">
        <v>1998</v>
      </c>
      <c r="B222">
        <v>5</v>
      </c>
      <c r="C222">
        <v>27</v>
      </c>
      <c r="D222">
        <v>19</v>
      </c>
      <c r="E222">
        <v>17</v>
      </c>
      <c r="F222">
        <v>45.7</v>
      </c>
      <c r="G222">
        <v>27.44</v>
      </c>
      <c r="H222">
        <v>33</v>
      </c>
      <c r="J222" s="5">
        <v>3.1</v>
      </c>
      <c r="K222" s="5">
        <v>2.7</v>
      </c>
      <c r="L222" s="5">
        <v>2.7</v>
      </c>
      <c r="M222" s="5" t="s">
        <v>150</v>
      </c>
      <c r="N222">
        <v>358</v>
      </c>
      <c r="O222">
        <v>76</v>
      </c>
      <c r="P222" s="17">
        <v>-4</v>
      </c>
      <c r="Q222" s="17">
        <v>89</v>
      </c>
      <c r="R222" s="17">
        <v>86</v>
      </c>
      <c r="S222" s="17">
        <v>-166</v>
      </c>
      <c r="T222">
        <v>314</v>
      </c>
      <c r="U222">
        <v>12</v>
      </c>
      <c r="V222">
        <v>103</v>
      </c>
      <c r="W222">
        <v>76</v>
      </c>
      <c r="X222">
        <v>222</v>
      </c>
      <c r="Y222">
        <v>7</v>
      </c>
      <c r="Z222">
        <v>6</v>
      </c>
      <c r="AA222" t="s">
        <v>148</v>
      </c>
      <c r="AB222" t="s">
        <v>148</v>
      </c>
      <c r="AC222" s="13">
        <f>AC220+1</f>
        <v>10193</v>
      </c>
      <c r="AD222" s="9" t="s">
        <v>139</v>
      </c>
    </row>
    <row r="223" spans="1:30" ht="14.1" customHeight="1" x14ac:dyDescent="0.2">
      <c r="A223">
        <v>1998</v>
      </c>
      <c r="B223">
        <v>5</v>
      </c>
      <c r="C223">
        <v>28</v>
      </c>
      <c r="D223">
        <v>6</v>
      </c>
      <c r="E223">
        <v>26</v>
      </c>
      <c r="F223">
        <v>45.69</v>
      </c>
      <c r="G223">
        <v>27.45</v>
      </c>
      <c r="H223">
        <v>32</v>
      </c>
      <c r="J223" s="5">
        <v>2.9</v>
      </c>
      <c r="K223" s="5">
        <v>2.6</v>
      </c>
      <c r="L223" s="5">
        <v>2.6</v>
      </c>
      <c r="M223" s="5" t="s">
        <v>150</v>
      </c>
      <c r="N223">
        <v>335</v>
      </c>
      <c r="O223">
        <v>77</v>
      </c>
      <c r="P223">
        <v>-179</v>
      </c>
      <c r="Q223">
        <v>244</v>
      </c>
      <c r="R223">
        <v>89</v>
      </c>
      <c r="S223">
        <v>-13</v>
      </c>
      <c r="T223">
        <v>199</v>
      </c>
      <c r="U223">
        <v>10</v>
      </c>
      <c r="V223">
        <v>59</v>
      </c>
      <c r="W223">
        <v>77</v>
      </c>
      <c r="X223">
        <v>290</v>
      </c>
      <c r="Y223">
        <v>8</v>
      </c>
      <c r="Z223">
        <v>6</v>
      </c>
      <c r="AA223" t="s">
        <v>148</v>
      </c>
      <c r="AB223" t="s">
        <v>148</v>
      </c>
      <c r="AC223" s="13">
        <f t="shared" si="2"/>
        <v>10194</v>
      </c>
      <c r="AD223" s="9" t="s">
        <v>139</v>
      </c>
    </row>
    <row r="224" spans="1:30" ht="14.1" customHeight="1" x14ac:dyDescent="0.2">
      <c r="A224">
        <v>1998</v>
      </c>
      <c r="B224">
        <v>5</v>
      </c>
      <c r="C224">
        <v>29</v>
      </c>
      <c r="D224">
        <v>0</v>
      </c>
      <c r="E224">
        <v>52</v>
      </c>
      <c r="F224">
        <v>45.82</v>
      </c>
      <c r="G224">
        <v>27.39</v>
      </c>
      <c r="H224">
        <v>31</v>
      </c>
      <c r="J224" s="5">
        <v>2.7</v>
      </c>
      <c r="K224" s="5">
        <v>2.5</v>
      </c>
      <c r="L224" s="5">
        <v>2.5</v>
      </c>
      <c r="M224" s="5" t="s">
        <v>150</v>
      </c>
      <c r="N224">
        <v>13</v>
      </c>
      <c r="O224">
        <v>64</v>
      </c>
      <c r="P224">
        <v>169</v>
      </c>
      <c r="Q224">
        <v>108</v>
      </c>
      <c r="R224">
        <v>80</v>
      </c>
      <c r="S224">
        <v>26</v>
      </c>
      <c r="T224">
        <v>238</v>
      </c>
      <c r="U224">
        <v>10</v>
      </c>
      <c r="V224">
        <v>127</v>
      </c>
      <c r="W224">
        <v>62</v>
      </c>
      <c r="X224">
        <v>333</v>
      </c>
      <c r="Y224">
        <v>25</v>
      </c>
      <c r="Z224">
        <v>6</v>
      </c>
      <c r="AA224" t="s">
        <v>148</v>
      </c>
      <c r="AB224" t="s">
        <v>148</v>
      </c>
      <c r="AC224" s="13">
        <f t="shared" ref="AC224:AC259" si="3">AC223+1</f>
        <v>10195</v>
      </c>
      <c r="AD224" s="9" t="s">
        <v>139</v>
      </c>
    </row>
    <row r="225" spans="1:30" ht="14.1" customHeight="1" x14ac:dyDescent="0.2">
      <c r="A225">
        <v>1998</v>
      </c>
      <c r="B225">
        <v>5</v>
      </c>
      <c r="C225">
        <v>30</v>
      </c>
      <c r="D225">
        <v>14</v>
      </c>
      <c r="E225">
        <v>9</v>
      </c>
      <c r="F225">
        <v>45.69</v>
      </c>
      <c r="G225">
        <v>27.36</v>
      </c>
      <c r="H225">
        <v>7</v>
      </c>
      <c r="J225" s="5">
        <v>2.4</v>
      </c>
      <c r="K225" s="5">
        <v>2.2999999999999998</v>
      </c>
      <c r="L225" s="5">
        <v>2.2999999999999998</v>
      </c>
      <c r="M225" s="5" t="s">
        <v>150</v>
      </c>
      <c r="N225">
        <v>279</v>
      </c>
      <c r="O225">
        <v>46</v>
      </c>
      <c r="P225">
        <v>-126</v>
      </c>
      <c r="Q225">
        <v>145</v>
      </c>
      <c r="R225">
        <v>55</v>
      </c>
      <c r="S225">
        <v>-59</v>
      </c>
      <c r="T225">
        <v>113</v>
      </c>
      <c r="U225">
        <v>65</v>
      </c>
      <c r="V225">
        <v>306</v>
      </c>
      <c r="W225">
        <v>25</v>
      </c>
      <c r="X225">
        <v>214</v>
      </c>
      <c r="Y225">
        <v>5</v>
      </c>
      <c r="Z225">
        <v>5</v>
      </c>
      <c r="AA225" t="s">
        <v>148</v>
      </c>
      <c r="AB225" t="s">
        <v>148</v>
      </c>
      <c r="AC225" s="13">
        <f t="shared" si="3"/>
        <v>10196</v>
      </c>
      <c r="AD225" s="9" t="s">
        <v>25</v>
      </c>
    </row>
    <row r="226" spans="1:30" ht="14.1" customHeight="1" x14ac:dyDescent="0.2">
      <c r="A226">
        <v>1998</v>
      </c>
      <c r="B226">
        <v>7</v>
      </c>
      <c r="C226">
        <v>11</v>
      </c>
      <c r="D226">
        <v>20</v>
      </c>
      <c r="E226">
        <v>57</v>
      </c>
      <c r="F226">
        <v>45.52</v>
      </c>
      <c r="G226">
        <v>27.1</v>
      </c>
      <c r="H226">
        <v>32</v>
      </c>
      <c r="J226" s="5">
        <v>3.1</v>
      </c>
      <c r="K226" s="5">
        <v>2.7</v>
      </c>
      <c r="L226" s="5">
        <v>2.7</v>
      </c>
      <c r="M226" s="5" t="s">
        <v>150</v>
      </c>
      <c r="N226">
        <v>185</v>
      </c>
      <c r="O226">
        <v>72</v>
      </c>
      <c r="P226">
        <v>-165</v>
      </c>
      <c r="Q226">
        <v>90</v>
      </c>
      <c r="R226">
        <v>76</v>
      </c>
      <c r="S226">
        <v>-19</v>
      </c>
      <c r="T226">
        <v>47</v>
      </c>
      <c r="U226">
        <v>23</v>
      </c>
      <c r="V226">
        <v>235</v>
      </c>
      <c r="W226">
        <v>67</v>
      </c>
      <c r="X226">
        <v>138</v>
      </c>
      <c r="Y226">
        <v>3</v>
      </c>
      <c r="Z226">
        <v>6</v>
      </c>
      <c r="AA226" t="s">
        <v>148</v>
      </c>
      <c r="AB226" t="s">
        <v>148</v>
      </c>
      <c r="AC226" s="13">
        <f t="shared" si="3"/>
        <v>10197</v>
      </c>
      <c r="AD226" s="9" t="s">
        <v>25</v>
      </c>
    </row>
    <row r="227" spans="1:30" ht="14.1" customHeight="1" x14ac:dyDescent="0.2">
      <c r="A227">
        <v>1998</v>
      </c>
      <c r="B227">
        <v>7</v>
      </c>
      <c r="C227">
        <v>29</v>
      </c>
      <c r="D227">
        <v>15</v>
      </c>
      <c r="E227">
        <v>31</v>
      </c>
      <c r="F227">
        <v>45.38</v>
      </c>
      <c r="G227">
        <v>23.15</v>
      </c>
      <c r="H227">
        <v>13</v>
      </c>
      <c r="K227" s="5">
        <v>3.3</v>
      </c>
      <c r="L227" s="5">
        <v>3.1</v>
      </c>
      <c r="M227" s="5" t="s">
        <v>150</v>
      </c>
      <c r="N227">
        <v>88</v>
      </c>
      <c r="O227">
        <v>83</v>
      </c>
      <c r="P227">
        <v>60</v>
      </c>
      <c r="Q227">
        <v>346</v>
      </c>
      <c r="R227">
        <v>31</v>
      </c>
      <c r="S227">
        <v>166</v>
      </c>
      <c r="T227">
        <v>203</v>
      </c>
      <c r="U227">
        <v>31</v>
      </c>
      <c r="X227">
        <v>328</v>
      </c>
      <c r="Y227">
        <v>44</v>
      </c>
      <c r="Z227">
        <v>16</v>
      </c>
      <c r="AA227" t="s">
        <v>154</v>
      </c>
      <c r="AB227" t="s">
        <v>165</v>
      </c>
      <c r="AC227" s="13">
        <f t="shared" si="3"/>
        <v>10198</v>
      </c>
      <c r="AD227" s="9" t="s">
        <v>151</v>
      </c>
    </row>
    <row r="228" spans="1:30" ht="14.1" customHeight="1" x14ac:dyDescent="0.2">
      <c r="A228">
        <v>1998</v>
      </c>
      <c r="B228">
        <v>7</v>
      </c>
      <c r="C228">
        <v>30</v>
      </c>
      <c r="D228">
        <v>4</v>
      </c>
      <c r="E228">
        <v>54</v>
      </c>
      <c r="F228">
        <v>45.45</v>
      </c>
      <c r="G228">
        <v>23.24</v>
      </c>
      <c r="H228">
        <v>5</v>
      </c>
      <c r="K228" s="5">
        <v>3.2</v>
      </c>
      <c r="L228" s="5">
        <v>3.1</v>
      </c>
      <c r="M228" s="5" t="s">
        <v>150</v>
      </c>
      <c r="N228">
        <v>80</v>
      </c>
      <c r="O228">
        <v>87</v>
      </c>
      <c r="P228" s="17" t="s">
        <v>62</v>
      </c>
      <c r="Q228" s="17">
        <v>173</v>
      </c>
      <c r="R228" s="17">
        <v>49</v>
      </c>
      <c r="S228" s="17" t="s">
        <v>94</v>
      </c>
      <c r="T228">
        <v>28</v>
      </c>
      <c r="U228">
        <v>30</v>
      </c>
      <c r="X228">
        <v>134</v>
      </c>
      <c r="Y228">
        <v>25</v>
      </c>
      <c r="Z228">
        <v>21</v>
      </c>
      <c r="AA228" t="s">
        <v>154</v>
      </c>
      <c r="AB228" t="s">
        <v>162</v>
      </c>
      <c r="AC228" s="13">
        <f t="shared" si="3"/>
        <v>10199</v>
      </c>
      <c r="AD228" s="9" t="s">
        <v>151</v>
      </c>
    </row>
    <row r="229" spans="1:30" s="8" customFormat="1" ht="14.1" customHeight="1" x14ac:dyDescent="0.2">
      <c r="A229" s="8">
        <v>1998</v>
      </c>
      <c r="B229" s="8">
        <v>9</v>
      </c>
      <c r="C229" s="8">
        <v>26</v>
      </c>
      <c r="D229" s="8">
        <v>11</v>
      </c>
      <c r="E229" s="8">
        <v>15</v>
      </c>
      <c r="F229" s="8">
        <v>44.95</v>
      </c>
      <c r="G229" s="8">
        <v>23.81</v>
      </c>
      <c r="H229" s="8">
        <v>8</v>
      </c>
      <c r="I229" s="19"/>
      <c r="J229" s="19"/>
      <c r="K229" s="19">
        <v>3</v>
      </c>
      <c r="L229" s="19">
        <v>2.8</v>
      </c>
      <c r="M229" s="19" t="s">
        <v>150</v>
      </c>
      <c r="N229" s="8">
        <v>124</v>
      </c>
      <c r="O229" s="8">
        <v>62</v>
      </c>
      <c r="P229" s="16">
        <v>53</v>
      </c>
      <c r="Q229" s="16">
        <v>1</v>
      </c>
      <c r="R229" s="16">
        <v>45</v>
      </c>
      <c r="S229" s="16">
        <v>138</v>
      </c>
      <c r="T229" s="8">
        <v>239</v>
      </c>
      <c r="U229" s="8">
        <v>9</v>
      </c>
      <c r="X229" s="8">
        <v>343</v>
      </c>
      <c r="Y229" s="8">
        <v>56</v>
      </c>
      <c r="Z229" s="8">
        <v>11</v>
      </c>
      <c r="AA229" s="8" t="s">
        <v>154</v>
      </c>
      <c r="AB229" s="8" t="s">
        <v>159</v>
      </c>
      <c r="AC229" s="13">
        <f t="shared" si="3"/>
        <v>10200</v>
      </c>
      <c r="AD229" s="13" t="s">
        <v>151</v>
      </c>
    </row>
    <row r="230" spans="1:30" s="8" customFormat="1" ht="14.1" customHeight="1" x14ac:dyDescent="0.2">
      <c r="A230" s="8">
        <v>1998</v>
      </c>
      <c r="B230" s="8">
        <v>9</v>
      </c>
      <c r="C230" s="8">
        <v>29</v>
      </c>
      <c r="D230" s="8">
        <v>22</v>
      </c>
      <c r="E230" s="8">
        <v>34</v>
      </c>
      <c r="F230" s="8">
        <v>45.77</v>
      </c>
      <c r="G230" s="8">
        <v>21.8</v>
      </c>
      <c r="H230" s="8">
        <v>19</v>
      </c>
      <c r="I230" s="19"/>
      <c r="J230" s="19"/>
      <c r="K230" s="19">
        <v>3.3</v>
      </c>
      <c r="L230" s="19"/>
      <c r="M230" s="19" t="s">
        <v>149</v>
      </c>
      <c r="N230" s="8">
        <v>277</v>
      </c>
      <c r="O230" s="8">
        <v>81</v>
      </c>
      <c r="P230" s="16" t="s">
        <v>127</v>
      </c>
      <c r="Q230" s="16">
        <v>15</v>
      </c>
      <c r="R230" s="16">
        <v>49</v>
      </c>
      <c r="S230" s="16" t="s">
        <v>60</v>
      </c>
      <c r="T230" s="8">
        <v>227</v>
      </c>
      <c r="U230" s="8">
        <v>35</v>
      </c>
      <c r="X230" s="8">
        <v>333</v>
      </c>
      <c r="Y230" s="8">
        <v>21</v>
      </c>
      <c r="Z230" s="8">
        <v>17</v>
      </c>
      <c r="AA230" s="8" t="s">
        <v>154</v>
      </c>
      <c r="AB230" s="8" t="s">
        <v>165</v>
      </c>
      <c r="AC230" s="13">
        <f t="shared" si="3"/>
        <v>10201</v>
      </c>
      <c r="AD230" s="13" t="s">
        <v>28</v>
      </c>
    </row>
    <row r="231" spans="1:30" s="8" customFormat="1" ht="14.1" customHeight="1" x14ac:dyDescent="0.2">
      <c r="A231" s="8">
        <v>1999</v>
      </c>
      <c r="B231" s="8">
        <v>1</v>
      </c>
      <c r="C231" s="8">
        <v>21</v>
      </c>
      <c r="D231" s="8">
        <v>18</v>
      </c>
      <c r="E231" s="8">
        <v>44</v>
      </c>
      <c r="F231" s="8">
        <v>45.58</v>
      </c>
      <c r="G231" s="8">
        <v>21.34</v>
      </c>
      <c r="H231" s="8">
        <v>14</v>
      </c>
      <c r="K231" s="19">
        <v>3.5</v>
      </c>
      <c r="L231" s="19"/>
      <c r="M231" s="19" t="s">
        <v>149</v>
      </c>
      <c r="N231" s="8">
        <v>240</v>
      </c>
      <c r="O231" s="8">
        <v>59</v>
      </c>
      <c r="P231" s="8">
        <v>15</v>
      </c>
      <c r="Q231" s="8">
        <v>142</v>
      </c>
      <c r="R231" s="8">
        <v>77</v>
      </c>
      <c r="S231" s="8">
        <v>148</v>
      </c>
      <c r="T231" s="8">
        <v>194</v>
      </c>
      <c r="U231" s="8">
        <v>12</v>
      </c>
      <c r="X231" s="8">
        <v>97</v>
      </c>
      <c r="Y231" s="8">
        <v>32</v>
      </c>
      <c r="Z231" s="8">
        <v>8</v>
      </c>
      <c r="AA231" s="8" t="s">
        <v>154</v>
      </c>
      <c r="AB231" s="8" t="s">
        <v>159</v>
      </c>
      <c r="AC231" s="8">
        <v>10232</v>
      </c>
      <c r="AD231" s="13" t="s">
        <v>28</v>
      </c>
    </row>
    <row r="232" spans="1:30" s="8" customFormat="1" ht="14.1" customHeight="1" x14ac:dyDescent="0.2">
      <c r="A232" s="8">
        <v>1999</v>
      </c>
      <c r="B232" s="8">
        <v>7</v>
      </c>
      <c r="C232" s="8">
        <v>13</v>
      </c>
      <c r="D232" s="8">
        <v>3</v>
      </c>
      <c r="E232" s="8">
        <v>37</v>
      </c>
      <c r="F232" s="8">
        <v>45.55</v>
      </c>
      <c r="G232" s="8">
        <v>26.03</v>
      </c>
      <c r="H232" s="8">
        <v>0</v>
      </c>
      <c r="I232" s="19"/>
      <c r="J232" s="19"/>
      <c r="K232" s="19">
        <v>2.2999999999999998</v>
      </c>
      <c r="L232" s="19"/>
      <c r="M232" s="19" t="s">
        <v>150</v>
      </c>
      <c r="N232" s="8">
        <v>317</v>
      </c>
      <c r="O232" s="8">
        <v>54</v>
      </c>
      <c r="P232" s="8">
        <v>142</v>
      </c>
      <c r="Q232" s="8">
        <v>72</v>
      </c>
      <c r="R232" s="8">
        <v>60</v>
      </c>
      <c r="S232" s="8">
        <v>43</v>
      </c>
      <c r="T232" s="8">
        <v>193</v>
      </c>
      <c r="U232" s="8">
        <v>4</v>
      </c>
      <c r="V232" s="8">
        <v>100</v>
      </c>
      <c r="W232" s="8">
        <v>40</v>
      </c>
      <c r="X232" s="8">
        <v>287</v>
      </c>
      <c r="Y232" s="8">
        <v>50</v>
      </c>
      <c r="Z232" s="8">
        <v>10</v>
      </c>
      <c r="AA232" s="8" t="s">
        <v>147</v>
      </c>
      <c r="AC232" s="13">
        <f>AC230+1</f>
        <v>10202</v>
      </c>
      <c r="AD232" s="13" t="s">
        <v>25</v>
      </c>
    </row>
    <row r="233" spans="1:30" s="8" customFormat="1" ht="14.1" customHeight="1" x14ac:dyDescent="0.2">
      <c r="A233" s="8">
        <v>1999</v>
      </c>
      <c r="B233" s="8">
        <v>7</v>
      </c>
      <c r="C233" s="8">
        <v>20</v>
      </c>
      <c r="D233" s="8">
        <v>12</v>
      </c>
      <c r="E233" s="8">
        <v>46</v>
      </c>
      <c r="F233" s="8">
        <v>45.35</v>
      </c>
      <c r="G233" s="8">
        <v>25.31</v>
      </c>
      <c r="H233" s="8">
        <v>2</v>
      </c>
      <c r="I233" s="19"/>
      <c r="J233" s="19"/>
      <c r="K233" s="19">
        <v>2.8</v>
      </c>
      <c r="L233" s="19"/>
      <c r="M233" s="19" t="s">
        <v>150</v>
      </c>
      <c r="N233" s="8">
        <v>337</v>
      </c>
      <c r="O233" s="8">
        <v>26</v>
      </c>
      <c r="P233" s="8">
        <v>11</v>
      </c>
      <c r="Q233" s="8">
        <v>237</v>
      </c>
      <c r="R233" s="8">
        <v>85</v>
      </c>
      <c r="S233" s="8">
        <v>116</v>
      </c>
      <c r="T233" s="8">
        <v>305</v>
      </c>
      <c r="U233" s="8">
        <v>35</v>
      </c>
      <c r="V233" s="8">
        <v>55</v>
      </c>
      <c r="W233" s="8">
        <v>25</v>
      </c>
      <c r="X233" s="8">
        <v>172</v>
      </c>
      <c r="Y233" s="8">
        <v>44</v>
      </c>
      <c r="Z233" s="8">
        <v>13</v>
      </c>
      <c r="AA233" s="8" t="s">
        <v>147</v>
      </c>
      <c r="AC233" s="13">
        <f t="shared" si="3"/>
        <v>10203</v>
      </c>
      <c r="AD233" s="13" t="s">
        <v>26</v>
      </c>
    </row>
    <row r="234" spans="1:30" s="8" customFormat="1" ht="14.1" customHeight="1" x14ac:dyDescent="0.2">
      <c r="A234" s="8">
        <v>1999</v>
      </c>
      <c r="B234" s="8">
        <v>7</v>
      </c>
      <c r="C234" s="8">
        <v>21</v>
      </c>
      <c r="D234" s="8">
        <v>15</v>
      </c>
      <c r="E234" s="8">
        <v>21</v>
      </c>
      <c r="F234" s="8">
        <v>45.35</v>
      </c>
      <c r="G234" s="8">
        <v>25.02</v>
      </c>
      <c r="H234" s="8">
        <v>2</v>
      </c>
      <c r="I234" s="19"/>
      <c r="J234" s="19"/>
      <c r="K234" s="19">
        <v>2.5</v>
      </c>
      <c r="L234" s="19"/>
      <c r="M234" s="19" t="s">
        <v>150</v>
      </c>
      <c r="N234" s="8">
        <v>43</v>
      </c>
      <c r="O234" s="8">
        <v>28</v>
      </c>
      <c r="P234" s="8">
        <v>137</v>
      </c>
      <c r="Q234" s="8">
        <v>172</v>
      </c>
      <c r="R234" s="8">
        <v>71</v>
      </c>
      <c r="S234" s="8">
        <v>69</v>
      </c>
      <c r="T234" s="8">
        <v>279</v>
      </c>
      <c r="U234" s="8">
        <v>23</v>
      </c>
      <c r="V234" s="8">
        <v>180</v>
      </c>
      <c r="W234" s="8">
        <v>20</v>
      </c>
      <c r="X234" s="8">
        <v>53</v>
      </c>
      <c r="Y234" s="8">
        <v>58</v>
      </c>
      <c r="Z234" s="8">
        <v>11</v>
      </c>
      <c r="AA234" s="8" t="s">
        <v>147</v>
      </c>
      <c r="AC234" s="13">
        <f t="shared" si="3"/>
        <v>10204</v>
      </c>
      <c r="AD234" s="13" t="s">
        <v>26</v>
      </c>
    </row>
    <row r="235" spans="1:30" s="8" customFormat="1" ht="14.1" customHeight="1" x14ac:dyDescent="0.2">
      <c r="A235" s="8">
        <v>1999</v>
      </c>
      <c r="B235" s="8">
        <v>7</v>
      </c>
      <c r="C235" s="8">
        <v>28</v>
      </c>
      <c r="D235" s="8">
        <v>23</v>
      </c>
      <c r="E235" s="8">
        <v>7</v>
      </c>
      <c r="F235" s="8">
        <v>45.44</v>
      </c>
      <c r="G235" s="8">
        <v>27.59</v>
      </c>
      <c r="H235" s="8">
        <v>0</v>
      </c>
      <c r="I235" s="19"/>
      <c r="J235" s="19"/>
      <c r="K235" s="19">
        <v>2.5</v>
      </c>
      <c r="L235" s="19"/>
      <c r="M235" s="19" t="s">
        <v>150</v>
      </c>
      <c r="N235" s="8">
        <v>358</v>
      </c>
      <c r="O235" s="8">
        <v>48</v>
      </c>
      <c r="P235" s="8">
        <v>149</v>
      </c>
      <c r="Q235" s="8">
        <v>110</v>
      </c>
      <c r="R235" s="8">
        <v>67</v>
      </c>
      <c r="S235" s="8">
        <v>46</v>
      </c>
      <c r="T235" s="8">
        <v>230</v>
      </c>
      <c r="U235" s="8">
        <v>12</v>
      </c>
      <c r="V235" s="8">
        <v>130</v>
      </c>
      <c r="W235" s="8">
        <v>40</v>
      </c>
      <c r="X235" s="8">
        <v>333</v>
      </c>
      <c r="Y235" s="8">
        <v>48</v>
      </c>
      <c r="Z235" s="8">
        <v>16</v>
      </c>
      <c r="AA235" s="8" t="s">
        <v>147</v>
      </c>
      <c r="AC235" s="13">
        <f t="shared" si="3"/>
        <v>10205</v>
      </c>
      <c r="AD235" s="13" t="s">
        <v>25</v>
      </c>
    </row>
    <row r="236" spans="1:30" ht="14.1" customHeight="1" x14ac:dyDescent="0.2">
      <c r="A236">
        <v>1999</v>
      </c>
      <c r="B236">
        <v>7</v>
      </c>
      <c r="C236">
        <v>30</v>
      </c>
      <c r="D236">
        <v>20</v>
      </c>
      <c r="E236">
        <v>44</v>
      </c>
      <c r="F236">
        <v>45.62</v>
      </c>
      <c r="G236">
        <v>26.69</v>
      </c>
      <c r="H236">
        <v>37</v>
      </c>
      <c r="J236" s="5">
        <v>2.5</v>
      </c>
      <c r="K236" s="5">
        <v>2.2999999999999998</v>
      </c>
      <c r="M236" s="5" t="s">
        <v>150</v>
      </c>
      <c r="N236">
        <v>74</v>
      </c>
      <c r="O236">
        <v>66</v>
      </c>
      <c r="P236">
        <v>18</v>
      </c>
      <c r="Q236">
        <v>336</v>
      </c>
      <c r="R236">
        <v>74</v>
      </c>
      <c r="S236">
        <v>155</v>
      </c>
      <c r="T236">
        <v>26</v>
      </c>
      <c r="U236">
        <v>5</v>
      </c>
      <c r="V236">
        <v>125</v>
      </c>
      <c r="W236">
        <v>60</v>
      </c>
      <c r="X236">
        <v>294</v>
      </c>
      <c r="Y236">
        <v>29</v>
      </c>
      <c r="Z236">
        <v>18</v>
      </c>
      <c r="AA236" t="s">
        <v>148</v>
      </c>
      <c r="AB236" t="s">
        <v>147</v>
      </c>
      <c r="AC236" s="13">
        <f t="shared" si="3"/>
        <v>10206</v>
      </c>
      <c r="AD236" s="9" t="s">
        <v>25</v>
      </c>
    </row>
    <row r="237" spans="1:30" ht="14.1" customHeight="1" x14ac:dyDescent="0.2">
      <c r="A237">
        <v>1999</v>
      </c>
      <c r="B237">
        <v>8</v>
      </c>
      <c r="C237">
        <v>9</v>
      </c>
      <c r="D237">
        <v>23</v>
      </c>
      <c r="E237">
        <v>24</v>
      </c>
      <c r="F237">
        <v>44.95</v>
      </c>
      <c r="G237">
        <v>27.06</v>
      </c>
      <c r="H237">
        <v>15</v>
      </c>
      <c r="J237" s="5">
        <v>3.2</v>
      </c>
      <c r="K237" s="5">
        <v>2.8</v>
      </c>
      <c r="M237" s="5" t="s">
        <v>150</v>
      </c>
      <c r="N237">
        <v>168</v>
      </c>
      <c r="O237">
        <v>56</v>
      </c>
      <c r="P237">
        <v>173</v>
      </c>
      <c r="Q237">
        <v>202</v>
      </c>
      <c r="R237">
        <v>84</v>
      </c>
      <c r="S237">
        <v>34</v>
      </c>
      <c r="T237">
        <v>30</v>
      </c>
      <c r="U237">
        <v>19</v>
      </c>
      <c r="V237">
        <v>270</v>
      </c>
      <c r="W237">
        <v>55</v>
      </c>
      <c r="X237">
        <v>131</v>
      </c>
      <c r="Y237">
        <v>28</v>
      </c>
      <c r="Z237">
        <v>51</v>
      </c>
      <c r="AA237" t="s">
        <v>148</v>
      </c>
      <c r="AB237" t="s">
        <v>147</v>
      </c>
      <c r="AC237" s="13">
        <f t="shared" si="3"/>
        <v>10207</v>
      </c>
      <c r="AD237" s="9" t="s">
        <v>25</v>
      </c>
    </row>
    <row r="238" spans="1:30" s="8" customFormat="1" ht="14.1" customHeight="1" x14ac:dyDescent="0.2">
      <c r="A238" s="8">
        <v>1999</v>
      </c>
      <c r="B238" s="8">
        <v>8</v>
      </c>
      <c r="C238" s="8">
        <v>23</v>
      </c>
      <c r="D238" s="8">
        <v>20</v>
      </c>
      <c r="E238" s="8">
        <v>57</v>
      </c>
      <c r="F238" s="8">
        <v>45.58</v>
      </c>
      <c r="G238" s="8">
        <v>27.18</v>
      </c>
      <c r="H238" s="8">
        <v>17</v>
      </c>
      <c r="I238" s="19"/>
      <c r="J238" s="19"/>
      <c r="K238" s="19">
        <v>2.5</v>
      </c>
      <c r="L238" s="19"/>
      <c r="M238" s="19" t="s">
        <v>150</v>
      </c>
      <c r="N238" s="8">
        <v>119</v>
      </c>
      <c r="O238" s="8">
        <v>82</v>
      </c>
      <c r="P238" s="8">
        <v>50</v>
      </c>
      <c r="Q238" s="8">
        <v>20</v>
      </c>
      <c r="R238" s="8">
        <v>41</v>
      </c>
      <c r="S238" s="8">
        <v>168</v>
      </c>
      <c r="T238" s="8">
        <v>239</v>
      </c>
      <c r="U238" s="8">
        <v>26</v>
      </c>
      <c r="V238" s="8">
        <v>126</v>
      </c>
      <c r="W238" s="8">
        <v>40</v>
      </c>
      <c r="X238" s="8">
        <v>353</v>
      </c>
      <c r="Y238" s="8">
        <v>39</v>
      </c>
      <c r="Z238" s="8">
        <v>15</v>
      </c>
      <c r="AA238" s="8" t="s">
        <v>147</v>
      </c>
      <c r="AC238" s="13">
        <f t="shared" si="3"/>
        <v>10208</v>
      </c>
      <c r="AD238" s="13" t="s">
        <v>25</v>
      </c>
    </row>
    <row r="239" spans="1:30" s="8" customFormat="1" ht="14.1" customHeight="1" x14ac:dyDescent="0.2">
      <c r="A239" s="8">
        <v>1999</v>
      </c>
      <c r="B239" s="8">
        <v>8</v>
      </c>
      <c r="C239" s="8">
        <v>26</v>
      </c>
      <c r="D239" s="8">
        <v>13</v>
      </c>
      <c r="E239" s="8">
        <v>6</v>
      </c>
      <c r="F239" s="8">
        <v>44.89</v>
      </c>
      <c r="G239" s="8">
        <v>27.15</v>
      </c>
      <c r="H239" s="8">
        <v>14</v>
      </c>
      <c r="I239" s="19"/>
      <c r="J239" s="19"/>
      <c r="K239" s="19">
        <v>2.6</v>
      </c>
      <c r="L239" s="19"/>
      <c r="M239" s="19" t="s">
        <v>150</v>
      </c>
      <c r="N239" s="8">
        <v>222</v>
      </c>
      <c r="O239" s="8">
        <v>84</v>
      </c>
      <c r="P239" s="8">
        <v>40</v>
      </c>
      <c r="Q239" s="8">
        <v>127</v>
      </c>
      <c r="R239" s="8">
        <v>50</v>
      </c>
      <c r="S239" s="8">
        <v>172</v>
      </c>
      <c r="T239" s="8">
        <v>348</v>
      </c>
      <c r="U239" s="8">
        <v>22</v>
      </c>
      <c r="V239" s="8">
        <v>229</v>
      </c>
      <c r="W239" s="8">
        <v>50</v>
      </c>
      <c r="X239" s="8">
        <v>92</v>
      </c>
      <c r="Y239" s="8">
        <v>32</v>
      </c>
      <c r="Z239" s="8">
        <v>16</v>
      </c>
      <c r="AA239" s="8" t="s">
        <v>147</v>
      </c>
      <c r="AC239" s="13">
        <f t="shared" si="3"/>
        <v>10209</v>
      </c>
      <c r="AD239" s="13" t="s">
        <v>25</v>
      </c>
    </row>
    <row r="240" spans="1:30" s="8" customFormat="1" ht="14.1" customHeight="1" x14ac:dyDescent="0.2">
      <c r="A240" s="8">
        <v>1999</v>
      </c>
      <c r="B240" s="8">
        <v>8</v>
      </c>
      <c r="C240" s="8">
        <v>30</v>
      </c>
      <c r="D240" s="8">
        <v>0</v>
      </c>
      <c r="E240" s="8">
        <v>52</v>
      </c>
      <c r="F240" s="8">
        <v>45.66</v>
      </c>
      <c r="G240" s="8">
        <v>27.13</v>
      </c>
      <c r="H240" s="8">
        <v>7</v>
      </c>
      <c r="I240" s="19"/>
      <c r="J240" s="19"/>
      <c r="K240" s="19">
        <v>2.6</v>
      </c>
      <c r="L240" s="19"/>
      <c r="M240" s="19" t="s">
        <v>150</v>
      </c>
      <c r="N240" s="8">
        <v>120</v>
      </c>
      <c r="O240" s="8">
        <v>25</v>
      </c>
      <c r="P240" s="8">
        <v>90</v>
      </c>
      <c r="Q240" s="8">
        <v>300</v>
      </c>
      <c r="R240" s="8">
        <v>65</v>
      </c>
      <c r="S240" s="8">
        <v>90</v>
      </c>
      <c r="T240" s="8">
        <v>30</v>
      </c>
      <c r="U240" s="8">
        <v>20</v>
      </c>
      <c r="V240" s="8">
        <v>120</v>
      </c>
      <c r="W240" s="8">
        <v>0</v>
      </c>
      <c r="X240" s="8">
        <v>210</v>
      </c>
      <c r="Y240" s="8">
        <v>70</v>
      </c>
      <c r="Z240" s="8">
        <v>32</v>
      </c>
      <c r="AA240" s="8" t="s">
        <v>147</v>
      </c>
      <c r="AC240" s="13">
        <f t="shared" si="3"/>
        <v>10210</v>
      </c>
      <c r="AD240" s="13" t="s">
        <v>25</v>
      </c>
    </row>
    <row r="241" spans="1:30" s="8" customFormat="1" ht="14.1" customHeight="1" x14ac:dyDescent="0.2">
      <c r="A241" s="8">
        <v>1999</v>
      </c>
      <c r="B241" s="8">
        <v>9</v>
      </c>
      <c r="C241" s="8">
        <v>14</v>
      </c>
      <c r="D241" s="8">
        <v>9</v>
      </c>
      <c r="E241" s="8">
        <v>15</v>
      </c>
      <c r="F241" s="8">
        <v>45.3</v>
      </c>
      <c r="G241" s="8">
        <v>25.11</v>
      </c>
      <c r="H241" s="8">
        <v>2</v>
      </c>
      <c r="I241" s="19"/>
      <c r="J241" s="19"/>
      <c r="K241" s="19">
        <v>2.7</v>
      </c>
      <c r="L241" s="19"/>
      <c r="M241" s="19" t="s">
        <v>150</v>
      </c>
      <c r="N241" s="8">
        <v>145</v>
      </c>
      <c r="O241" s="8">
        <v>56</v>
      </c>
      <c r="P241" s="8">
        <v>108</v>
      </c>
      <c r="Q241" s="8">
        <v>295</v>
      </c>
      <c r="R241" s="8">
        <v>38</v>
      </c>
      <c r="S241" s="8">
        <v>65</v>
      </c>
      <c r="T241" s="8">
        <v>222</v>
      </c>
      <c r="U241" s="8">
        <v>9</v>
      </c>
      <c r="V241" s="8">
        <v>315</v>
      </c>
      <c r="W241" s="8">
        <v>15</v>
      </c>
      <c r="X241" s="8">
        <v>101</v>
      </c>
      <c r="Y241" s="8">
        <v>72</v>
      </c>
      <c r="Z241" s="8">
        <v>16</v>
      </c>
      <c r="AA241" s="8" t="s">
        <v>147</v>
      </c>
      <c r="AC241" s="13">
        <f t="shared" si="3"/>
        <v>10211</v>
      </c>
      <c r="AD241" s="13" t="s">
        <v>26</v>
      </c>
    </row>
    <row r="242" spans="1:30" s="8" customFormat="1" ht="14.1" customHeight="1" x14ac:dyDescent="0.2">
      <c r="A242" s="8">
        <v>1999</v>
      </c>
      <c r="B242" s="8">
        <v>9</v>
      </c>
      <c r="C242" s="8">
        <v>27</v>
      </c>
      <c r="D242" s="8">
        <v>19</v>
      </c>
      <c r="E242" s="8">
        <v>16</v>
      </c>
      <c r="F242" s="8">
        <v>45.51</v>
      </c>
      <c r="G242" s="8">
        <v>25.89</v>
      </c>
      <c r="H242" s="8">
        <v>3</v>
      </c>
      <c r="I242" s="19"/>
      <c r="J242" s="19"/>
      <c r="K242" s="19">
        <v>2.2999999999999998</v>
      </c>
      <c r="L242" s="19"/>
      <c r="M242" s="19" t="s">
        <v>150</v>
      </c>
      <c r="N242" s="8">
        <v>18</v>
      </c>
      <c r="O242" s="8">
        <v>54</v>
      </c>
      <c r="P242" s="8">
        <v>142</v>
      </c>
      <c r="Q242" s="8">
        <v>133</v>
      </c>
      <c r="R242" s="8">
        <v>60</v>
      </c>
      <c r="S242" s="8">
        <v>43</v>
      </c>
      <c r="T242" s="8">
        <v>254</v>
      </c>
      <c r="U242" s="8">
        <v>4</v>
      </c>
      <c r="V242" s="8">
        <v>161</v>
      </c>
      <c r="W242" s="8">
        <v>40</v>
      </c>
      <c r="X242" s="8">
        <v>348</v>
      </c>
      <c r="Y242" s="8">
        <v>50</v>
      </c>
      <c r="Z242" s="8">
        <v>14</v>
      </c>
      <c r="AA242" s="8" t="s">
        <v>147</v>
      </c>
      <c r="AC242" s="13">
        <f t="shared" si="3"/>
        <v>10212</v>
      </c>
      <c r="AD242" s="13" t="s">
        <v>25</v>
      </c>
    </row>
    <row r="243" spans="1:30" s="8" customFormat="1" ht="14.1" customHeight="1" x14ac:dyDescent="0.2">
      <c r="A243" s="8">
        <v>1999</v>
      </c>
      <c r="B243" s="8">
        <v>9</v>
      </c>
      <c r="C243" s="8">
        <v>28</v>
      </c>
      <c r="D243" s="8">
        <v>20</v>
      </c>
      <c r="E243" s="8">
        <v>13</v>
      </c>
      <c r="F243" s="8">
        <v>45.77</v>
      </c>
      <c r="G243" s="8">
        <v>26.43</v>
      </c>
      <c r="H243" s="8">
        <v>12</v>
      </c>
      <c r="I243" s="19"/>
      <c r="J243" s="19"/>
      <c r="K243" s="19">
        <v>2.2999999999999998</v>
      </c>
      <c r="L243" s="19"/>
      <c r="M243" s="19" t="s">
        <v>150</v>
      </c>
      <c r="N243" s="8">
        <v>300</v>
      </c>
      <c r="O243" s="8">
        <v>40</v>
      </c>
      <c r="P243" s="8">
        <v>90</v>
      </c>
      <c r="Q243" s="8">
        <v>120</v>
      </c>
      <c r="R243" s="8">
        <v>50</v>
      </c>
      <c r="S243" s="8">
        <v>90</v>
      </c>
      <c r="T243" s="8">
        <v>210</v>
      </c>
      <c r="U243" s="8">
        <v>5</v>
      </c>
      <c r="V243" s="8">
        <v>120</v>
      </c>
      <c r="W243" s="8">
        <v>0</v>
      </c>
      <c r="X243" s="8">
        <v>30</v>
      </c>
      <c r="Y243" s="8">
        <v>85</v>
      </c>
      <c r="Z243" s="8">
        <v>16</v>
      </c>
      <c r="AA243" s="8" t="s">
        <v>147</v>
      </c>
      <c r="AC243" s="13">
        <f t="shared" si="3"/>
        <v>10213</v>
      </c>
      <c r="AD243" s="13" t="s">
        <v>25</v>
      </c>
    </row>
    <row r="244" spans="1:30" s="8" customFormat="1" ht="14.1" customHeight="1" x14ac:dyDescent="0.2">
      <c r="A244" s="8">
        <v>1999</v>
      </c>
      <c r="B244" s="8">
        <v>9</v>
      </c>
      <c r="C244" s="8">
        <v>30</v>
      </c>
      <c r="D244" s="8">
        <v>0</v>
      </c>
      <c r="E244" s="8">
        <v>55</v>
      </c>
      <c r="F244" s="8">
        <v>44.87</v>
      </c>
      <c r="G244" s="8">
        <v>25.68</v>
      </c>
      <c r="H244" s="8">
        <v>10</v>
      </c>
      <c r="I244" s="19"/>
      <c r="J244" s="19"/>
      <c r="K244" s="19">
        <v>2.2999999999999998</v>
      </c>
      <c r="L244" s="19"/>
      <c r="M244" s="19" t="s">
        <v>150</v>
      </c>
      <c r="N244" s="8">
        <v>260</v>
      </c>
      <c r="O244" s="8">
        <v>7</v>
      </c>
      <c r="P244" s="8">
        <v>135</v>
      </c>
      <c r="Q244" s="8">
        <v>35</v>
      </c>
      <c r="R244" s="8">
        <v>85</v>
      </c>
      <c r="S244" s="8">
        <v>85</v>
      </c>
      <c r="T244" s="8">
        <v>129</v>
      </c>
      <c r="U244" s="8">
        <v>40</v>
      </c>
      <c r="V244" s="8">
        <v>35</v>
      </c>
      <c r="W244" s="8">
        <v>5</v>
      </c>
      <c r="X244" s="8">
        <v>294</v>
      </c>
      <c r="Y244" s="8">
        <v>50</v>
      </c>
      <c r="Z244" s="8">
        <v>21</v>
      </c>
      <c r="AA244" s="8" t="s">
        <v>147</v>
      </c>
      <c r="AC244" s="13">
        <f t="shared" si="3"/>
        <v>10214</v>
      </c>
      <c r="AD244" s="13" t="s">
        <v>25</v>
      </c>
    </row>
    <row r="245" spans="1:30" s="8" customFormat="1" ht="14.1" customHeight="1" x14ac:dyDescent="0.2">
      <c r="A245" s="8">
        <v>1999</v>
      </c>
      <c r="B245" s="8">
        <v>10</v>
      </c>
      <c r="C245" s="8">
        <v>3</v>
      </c>
      <c r="D245" s="8">
        <v>4</v>
      </c>
      <c r="E245" s="8">
        <v>43</v>
      </c>
      <c r="F245" s="8">
        <v>45.84</v>
      </c>
      <c r="G245" s="8">
        <v>21.04</v>
      </c>
      <c r="H245" s="8">
        <v>13</v>
      </c>
      <c r="I245" s="19"/>
      <c r="J245" s="19"/>
      <c r="K245" s="19">
        <v>3.2</v>
      </c>
      <c r="L245" s="19"/>
      <c r="M245" s="19" t="s">
        <v>149</v>
      </c>
      <c r="N245" s="8">
        <v>254</v>
      </c>
      <c r="O245" s="8">
        <v>61</v>
      </c>
      <c r="P245" s="16" t="s">
        <v>128</v>
      </c>
      <c r="Q245" s="16">
        <v>106</v>
      </c>
      <c r="R245" s="16">
        <v>33</v>
      </c>
      <c r="S245" s="16" t="s">
        <v>129</v>
      </c>
      <c r="T245" s="8">
        <v>129</v>
      </c>
      <c r="U245" s="8">
        <v>69</v>
      </c>
      <c r="X245" s="8">
        <v>356</v>
      </c>
      <c r="Y245" s="8">
        <v>15</v>
      </c>
      <c r="Z245" s="8">
        <v>20</v>
      </c>
      <c r="AA245" s="8" t="s">
        <v>154</v>
      </c>
      <c r="AB245" s="8" t="s">
        <v>162</v>
      </c>
      <c r="AC245" s="13">
        <f t="shared" si="3"/>
        <v>10215</v>
      </c>
      <c r="AD245" s="13" t="s">
        <v>28</v>
      </c>
    </row>
    <row r="246" spans="1:30" s="8" customFormat="1" ht="14.1" customHeight="1" x14ac:dyDescent="0.2">
      <c r="A246" s="8">
        <v>1999</v>
      </c>
      <c r="B246" s="8">
        <v>10</v>
      </c>
      <c r="C246" s="8">
        <v>5</v>
      </c>
      <c r="D246" s="8">
        <v>10</v>
      </c>
      <c r="E246" s="8">
        <v>14</v>
      </c>
      <c r="F246" s="8">
        <v>45.43</v>
      </c>
      <c r="G246" s="8">
        <v>25.37</v>
      </c>
      <c r="H246" s="8">
        <v>0</v>
      </c>
      <c r="K246" s="19">
        <v>2.5</v>
      </c>
      <c r="L246" s="19"/>
      <c r="M246" s="19" t="s">
        <v>150</v>
      </c>
      <c r="N246" s="8">
        <v>7</v>
      </c>
      <c r="O246" s="8">
        <v>71</v>
      </c>
      <c r="P246" s="8">
        <v>111</v>
      </c>
      <c r="Q246" s="8">
        <v>137</v>
      </c>
      <c r="R246" s="8">
        <v>28</v>
      </c>
      <c r="S246" s="8">
        <v>44</v>
      </c>
      <c r="T246" s="8">
        <v>81</v>
      </c>
      <c r="U246" s="8">
        <v>23</v>
      </c>
      <c r="V246" s="8">
        <v>180</v>
      </c>
      <c r="W246" s="8">
        <v>20</v>
      </c>
      <c r="X246" s="8">
        <v>306</v>
      </c>
      <c r="Y246" s="8">
        <v>59</v>
      </c>
      <c r="Z246" s="8">
        <v>9</v>
      </c>
      <c r="AA246" s="8" t="s">
        <v>147</v>
      </c>
      <c r="AC246" s="8">
        <v>10247</v>
      </c>
      <c r="AD246" s="13" t="s">
        <v>26</v>
      </c>
    </row>
    <row r="247" spans="1:30" s="8" customFormat="1" ht="14.1" customHeight="1" x14ac:dyDescent="0.2">
      <c r="A247" s="8">
        <v>1999</v>
      </c>
      <c r="B247" s="8">
        <v>10</v>
      </c>
      <c r="C247" s="8">
        <v>8</v>
      </c>
      <c r="D247" s="8">
        <v>17</v>
      </c>
      <c r="E247" s="8">
        <v>26</v>
      </c>
      <c r="F247" s="8">
        <v>45.29</v>
      </c>
      <c r="G247" s="8">
        <v>21.11</v>
      </c>
      <c r="H247" s="8">
        <v>9</v>
      </c>
      <c r="I247" s="19"/>
      <c r="J247" s="19"/>
      <c r="K247" s="19">
        <v>3.1</v>
      </c>
      <c r="L247" s="19">
        <v>3</v>
      </c>
      <c r="M247" s="19" t="s">
        <v>150</v>
      </c>
      <c r="N247" s="8">
        <v>267</v>
      </c>
      <c r="O247" s="8">
        <v>89</v>
      </c>
      <c r="P247" s="16" t="s">
        <v>130</v>
      </c>
      <c r="Q247" s="16">
        <v>357</v>
      </c>
      <c r="R247" s="16">
        <v>66</v>
      </c>
      <c r="S247" s="16" t="s">
        <v>131</v>
      </c>
      <c r="T247" s="8">
        <v>219</v>
      </c>
      <c r="U247" s="8">
        <v>17</v>
      </c>
      <c r="X247" s="8">
        <v>315</v>
      </c>
      <c r="Y247" s="8">
        <v>16</v>
      </c>
      <c r="Z247" s="8">
        <v>18</v>
      </c>
      <c r="AA247" s="8" t="s">
        <v>154</v>
      </c>
      <c r="AB247" s="8" t="s">
        <v>162</v>
      </c>
      <c r="AC247" s="13">
        <f>AC245+1</f>
        <v>10216</v>
      </c>
      <c r="AD247" s="13" t="s">
        <v>28</v>
      </c>
    </row>
    <row r="248" spans="1:30" s="8" customFormat="1" ht="14.1" customHeight="1" x14ac:dyDescent="0.2">
      <c r="A248" s="8">
        <v>1999</v>
      </c>
      <c r="B248" s="8">
        <v>10</v>
      </c>
      <c r="C248" s="8">
        <v>9</v>
      </c>
      <c r="D248" s="8">
        <v>1</v>
      </c>
      <c r="E248" s="8">
        <v>1</v>
      </c>
      <c r="F248" s="8">
        <v>45.39</v>
      </c>
      <c r="G248" s="8">
        <v>21.05</v>
      </c>
      <c r="H248" s="8">
        <v>9</v>
      </c>
      <c r="I248" s="19"/>
      <c r="J248" s="19"/>
      <c r="K248" s="19">
        <v>3.1</v>
      </c>
      <c r="L248" s="19"/>
      <c r="M248" s="19" t="s">
        <v>149</v>
      </c>
      <c r="N248" s="8">
        <v>194</v>
      </c>
      <c r="O248" s="8">
        <v>66</v>
      </c>
      <c r="P248" s="16" t="s">
        <v>132</v>
      </c>
      <c r="Q248" s="16">
        <v>318</v>
      </c>
      <c r="R248" s="16">
        <v>38</v>
      </c>
      <c r="S248" s="16" t="s">
        <v>122</v>
      </c>
      <c r="T248" s="8">
        <v>146</v>
      </c>
      <c r="U248" s="8">
        <v>57</v>
      </c>
      <c r="X248" s="8">
        <v>262</v>
      </c>
      <c r="Y248" s="8">
        <v>16</v>
      </c>
      <c r="Z248" s="8">
        <v>15</v>
      </c>
      <c r="AA248" s="8" t="s">
        <v>154</v>
      </c>
      <c r="AB248" s="8" t="s">
        <v>162</v>
      </c>
      <c r="AC248" s="13">
        <f t="shared" si="3"/>
        <v>10217</v>
      </c>
      <c r="AD248" s="13" t="s">
        <v>28</v>
      </c>
    </row>
    <row r="249" spans="1:30" s="8" customFormat="1" ht="14.1" customHeight="1" x14ac:dyDescent="0.2">
      <c r="A249" s="8">
        <v>1999</v>
      </c>
      <c r="B249" s="8">
        <v>10</v>
      </c>
      <c r="C249" s="8">
        <v>9</v>
      </c>
      <c r="D249" s="8">
        <v>20</v>
      </c>
      <c r="E249" s="8">
        <v>49</v>
      </c>
      <c r="F249" s="8">
        <v>45.31</v>
      </c>
      <c r="G249" s="8">
        <v>21.11</v>
      </c>
      <c r="H249" s="8">
        <v>12</v>
      </c>
      <c r="I249" s="19"/>
      <c r="J249" s="19"/>
      <c r="K249" s="19">
        <v>3.8</v>
      </c>
      <c r="L249" s="19">
        <v>2.8</v>
      </c>
      <c r="M249" s="19" t="s">
        <v>150</v>
      </c>
      <c r="N249" s="8">
        <v>232</v>
      </c>
      <c r="O249" s="8">
        <v>46</v>
      </c>
      <c r="P249" s="16" t="s">
        <v>106</v>
      </c>
      <c r="Q249" s="16">
        <v>97</v>
      </c>
      <c r="R249" s="16">
        <v>54</v>
      </c>
      <c r="S249" s="16" t="s">
        <v>132</v>
      </c>
      <c r="T249" s="8">
        <v>66</v>
      </c>
      <c r="U249" s="8">
        <v>65</v>
      </c>
      <c r="X249" s="8">
        <v>166</v>
      </c>
      <c r="Y249" s="8">
        <v>4</v>
      </c>
      <c r="Z249" s="8">
        <v>15</v>
      </c>
      <c r="AA249" s="8" t="s">
        <v>154</v>
      </c>
      <c r="AB249" s="8" t="s">
        <v>162</v>
      </c>
      <c r="AC249" s="13">
        <f t="shared" si="3"/>
        <v>10218</v>
      </c>
      <c r="AD249" s="13" t="s">
        <v>28</v>
      </c>
    </row>
    <row r="250" spans="1:30" s="8" customFormat="1" ht="14.1" customHeight="1" x14ac:dyDescent="0.2">
      <c r="A250" s="8">
        <v>1999</v>
      </c>
      <c r="B250" s="8">
        <v>10</v>
      </c>
      <c r="C250" s="8">
        <v>28</v>
      </c>
      <c r="D250" s="8">
        <v>11</v>
      </c>
      <c r="E250" s="8">
        <v>1</v>
      </c>
      <c r="F250" s="8">
        <v>45.36</v>
      </c>
      <c r="G250" s="8">
        <v>25.37</v>
      </c>
      <c r="H250" s="8">
        <v>0</v>
      </c>
      <c r="K250" s="19">
        <v>2.6</v>
      </c>
      <c r="L250" s="19"/>
      <c r="M250" s="19" t="s">
        <v>150</v>
      </c>
      <c r="N250" s="8">
        <v>65</v>
      </c>
      <c r="O250" s="8">
        <v>15</v>
      </c>
      <c r="P250" s="8">
        <v>90</v>
      </c>
      <c r="Q250" s="8">
        <v>245</v>
      </c>
      <c r="R250" s="8">
        <v>75</v>
      </c>
      <c r="S250" s="8">
        <v>90</v>
      </c>
      <c r="T250" s="8">
        <v>335</v>
      </c>
      <c r="U250" s="8">
        <v>30</v>
      </c>
      <c r="V250" s="8">
        <v>65</v>
      </c>
      <c r="W250" s="8">
        <v>0</v>
      </c>
      <c r="X250" s="8">
        <v>155</v>
      </c>
      <c r="Y250" s="8">
        <v>60</v>
      </c>
      <c r="Z250" s="8">
        <v>8</v>
      </c>
      <c r="AA250" s="8" t="s">
        <v>147</v>
      </c>
      <c r="AC250" s="8">
        <v>10251</v>
      </c>
      <c r="AD250" s="13" t="s">
        <v>26</v>
      </c>
    </row>
    <row r="251" spans="1:30" s="8" customFormat="1" ht="14.1" customHeight="1" x14ac:dyDescent="0.2">
      <c r="A251" s="8">
        <v>1999</v>
      </c>
      <c r="B251" s="8">
        <v>12</v>
      </c>
      <c r="C251" s="8">
        <v>20</v>
      </c>
      <c r="D251" s="8">
        <v>23</v>
      </c>
      <c r="E251" s="8">
        <v>40</v>
      </c>
      <c r="F251" s="8">
        <v>44.5</v>
      </c>
      <c r="G251" s="8">
        <v>21.76</v>
      </c>
      <c r="H251" s="8">
        <v>13</v>
      </c>
      <c r="I251" s="19"/>
      <c r="J251" s="19"/>
      <c r="K251" s="19">
        <v>4.4000000000000004</v>
      </c>
      <c r="L251" s="19"/>
      <c r="M251" s="19" t="s">
        <v>149</v>
      </c>
      <c r="N251" s="8">
        <v>28</v>
      </c>
      <c r="O251" s="8">
        <v>44</v>
      </c>
      <c r="P251" s="16" t="s">
        <v>133</v>
      </c>
      <c r="Q251" s="16">
        <v>235</v>
      </c>
      <c r="R251" s="16">
        <v>49</v>
      </c>
      <c r="S251" s="16" t="s">
        <v>134</v>
      </c>
      <c r="T251" s="8">
        <v>212</v>
      </c>
      <c r="U251" s="8">
        <v>76</v>
      </c>
      <c r="X251" s="8">
        <v>312</v>
      </c>
      <c r="Y251" s="8">
        <v>3</v>
      </c>
      <c r="Z251" s="8">
        <v>28</v>
      </c>
      <c r="AA251" s="8" t="s">
        <v>154</v>
      </c>
      <c r="AB251" s="8" t="s">
        <v>165</v>
      </c>
      <c r="AC251" s="13">
        <f>AC249+1</f>
        <v>10219</v>
      </c>
      <c r="AD251" s="13" t="s">
        <v>138</v>
      </c>
    </row>
    <row r="252" spans="1:30" s="8" customFormat="1" ht="14.1" customHeight="1" x14ac:dyDescent="0.2">
      <c r="A252" s="8">
        <v>1999</v>
      </c>
      <c r="B252" s="8">
        <v>12</v>
      </c>
      <c r="C252" s="8">
        <v>21</v>
      </c>
      <c r="D252" s="8">
        <v>3</v>
      </c>
      <c r="E252" s="8">
        <v>22</v>
      </c>
      <c r="F252" s="8">
        <v>45.08</v>
      </c>
      <c r="G252" s="8">
        <v>23.13</v>
      </c>
      <c r="H252" s="8">
        <v>5</v>
      </c>
      <c r="I252" s="19"/>
      <c r="J252" s="19"/>
      <c r="K252" s="19">
        <v>3.7</v>
      </c>
      <c r="L252" s="19">
        <v>3.2</v>
      </c>
      <c r="M252" s="19" t="s">
        <v>150</v>
      </c>
      <c r="N252" s="8">
        <v>254</v>
      </c>
      <c r="O252" s="8">
        <v>42</v>
      </c>
      <c r="P252" s="16" t="s">
        <v>89</v>
      </c>
      <c r="Q252" s="16">
        <v>136</v>
      </c>
      <c r="R252" s="16">
        <v>67</v>
      </c>
      <c r="S252" s="16" t="s">
        <v>70</v>
      </c>
      <c r="T252" s="8">
        <v>90</v>
      </c>
      <c r="U252" s="8">
        <v>53</v>
      </c>
      <c r="X252" s="8">
        <v>200</v>
      </c>
      <c r="Y252" s="8">
        <v>14</v>
      </c>
      <c r="Z252" s="8">
        <v>28</v>
      </c>
      <c r="AA252" s="8" t="s">
        <v>154</v>
      </c>
      <c r="AB252" s="8" t="s">
        <v>162</v>
      </c>
      <c r="AC252" s="13">
        <f t="shared" si="3"/>
        <v>10220</v>
      </c>
      <c r="AD252" s="13" t="s">
        <v>151</v>
      </c>
    </row>
    <row r="253" spans="1:30" s="8" customFormat="1" ht="14.1" customHeight="1" x14ac:dyDescent="0.2">
      <c r="A253" s="8">
        <v>2000</v>
      </c>
      <c r="B253" s="8">
        <v>7</v>
      </c>
      <c r="C253" s="8">
        <v>18</v>
      </c>
      <c r="D253" s="8">
        <v>13</v>
      </c>
      <c r="E253" s="8">
        <v>54</v>
      </c>
      <c r="F253" s="8">
        <v>44.54</v>
      </c>
      <c r="G253" s="8">
        <v>22.42</v>
      </c>
      <c r="H253" s="8">
        <v>15</v>
      </c>
      <c r="I253" s="19"/>
      <c r="J253" s="19"/>
      <c r="K253" s="19">
        <v>3.3</v>
      </c>
      <c r="L253" s="19">
        <v>3</v>
      </c>
      <c r="M253" s="19" t="s">
        <v>150</v>
      </c>
      <c r="N253" s="8">
        <v>25</v>
      </c>
      <c r="O253" s="8">
        <v>63</v>
      </c>
      <c r="P253" s="16" t="s">
        <v>135</v>
      </c>
      <c r="Q253" s="16">
        <v>280</v>
      </c>
      <c r="R253" s="16">
        <v>63</v>
      </c>
      <c r="S253" s="16" t="s">
        <v>95</v>
      </c>
      <c r="T253" s="8">
        <v>243</v>
      </c>
      <c r="U253" s="8">
        <v>40</v>
      </c>
      <c r="X253" s="8">
        <v>153</v>
      </c>
      <c r="Y253" s="8">
        <v>0</v>
      </c>
      <c r="Z253" s="8">
        <v>14</v>
      </c>
      <c r="AA253" s="8" t="s">
        <v>154</v>
      </c>
      <c r="AB253" s="8" t="s">
        <v>162</v>
      </c>
      <c r="AC253" s="13">
        <f t="shared" si="3"/>
        <v>10221</v>
      </c>
      <c r="AD253" s="13" t="s">
        <v>138</v>
      </c>
    </row>
    <row r="254" spans="1:30" s="8" customFormat="1" ht="14.1" customHeight="1" x14ac:dyDescent="0.2">
      <c r="A254" s="8">
        <v>2000</v>
      </c>
      <c r="B254" s="8">
        <v>7</v>
      </c>
      <c r="C254" s="8">
        <v>22</v>
      </c>
      <c r="D254" s="8">
        <v>7</v>
      </c>
      <c r="E254" s="8">
        <v>23</v>
      </c>
      <c r="F254" s="8">
        <v>45.73</v>
      </c>
      <c r="G254" s="8">
        <v>21.42</v>
      </c>
      <c r="H254" s="8">
        <v>11</v>
      </c>
      <c r="I254" s="19"/>
      <c r="J254" s="19"/>
      <c r="K254" s="19">
        <v>3.6</v>
      </c>
      <c r="L254" s="19">
        <v>2.8</v>
      </c>
      <c r="M254" s="19" t="s">
        <v>150</v>
      </c>
      <c r="N254" s="8">
        <v>226</v>
      </c>
      <c r="O254" s="8">
        <v>40</v>
      </c>
      <c r="P254" s="16">
        <v>17</v>
      </c>
      <c r="Q254" s="16">
        <v>123</v>
      </c>
      <c r="R254" s="16">
        <v>79</v>
      </c>
      <c r="S254" s="16">
        <v>129</v>
      </c>
      <c r="T254" s="8">
        <v>184</v>
      </c>
      <c r="U254" s="8">
        <v>24</v>
      </c>
      <c r="X254" s="8">
        <v>70</v>
      </c>
      <c r="Y254" s="8">
        <v>42</v>
      </c>
      <c r="Z254" s="8">
        <v>22</v>
      </c>
      <c r="AA254" s="8" t="s">
        <v>154</v>
      </c>
      <c r="AB254" s="8" t="s">
        <v>162</v>
      </c>
      <c r="AC254" s="13">
        <f t="shared" si="3"/>
        <v>10222</v>
      </c>
      <c r="AD254" s="13" t="s">
        <v>28</v>
      </c>
    </row>
    <row r="255" spans="1:30" s="8" customFormat="1" ht="14.1" customHeight="1" x14ac:dyDescent="0.2">
      <c r="A255" s="8">
        <v>2000</v>
      </c>
      <c r="B255" s="8">
        <v>7</v>
      </c>
      <c r="C255" s="8">
        <v>22</v>
      </c>
      <c r="D255" s="8">
        <v>7</v>
      </c>
      <c r="E255" s="8">
        <v>51</v>
      </c>
      <c r="F255" s="8">
        <v>45.74</v>
      </c>
      <c r="G255" s="8">
        <v>21.44</v>
      </c>
      <c r="H255" s="8">
        <v>12</v>
      </c>
      <c r="I255" s="19"/>
      <c r="J255" s="19"/>
      <c r="K255" s="19">
        <v>3.3</v>
      </c>
      <c r="L255" s="19">
        <v>3</v>
      </c>
      <c r="M255" s="19" t="s">
        <v>150</v>
      </c>
      <c r="N255" s="8">
        <v>256</v>
      </c>
      <c r="O255" s="8">
        <v>41</v>
      </c>
      <c r="P255" s="16" t="s">
        <v>62</v>
      </c>
      <c r="Q255" s="16">
        <v>19</v>
      </c>
      <c r="R255" s="16">
        <v>65</v>
      </c>
      <c r="S255" s="16" t="s">
        <v>136</v>
      </c>
      <c r="T255" s="8">
        <v>244</v>
      </c>
      <c r="U255" s="8">
        <v>57</v>
      </c>
      <c r="X255" s="8">
        <v>133</v>
      </c>
      <c r="Y255" s="8">
        <v>14</v>
      </c>
      <c r="Z255" s="8">
        <v>13</v>
      </c>
      <c r="AA255" s="8" t="s">
        <v>154</v>
      </c>
      <c r="AB255" s="8" t="s">
        <v>165</v>
      </c>
      <c r="AC255" s="13">
        <f t="shared" si="3"/>
        <v>10223</v>
      </c>
      <c r="AD255" s="13" t="s">
        <v>28</v>
      </c>
    </row>
    <row r="256" spans="1:30" s="8" customFormat="1" ht="14.1" customHeight="1" x14ac:dyDescent="0.2">
      <c r="A256" s="8">
        <v>2000</v>
      </c>
      <c r="B256" s="8">
        <v>8</v>
      </c>
      <c r="C256" s="8">
        <v>16</v>
      </c>
      <c r="D256" s="8">
        <v>22</v>
      </c>
      <c r="E256" s="8">
        <v>13</v>
      </c>
      <c r="F256" s="8">
        <v>45.47</v>
      </c>
      <c r="G256" s="8">
        <v>21.3</v>
      </c>
      <c r="H256" s="8">
        <v>17</v>
      </c>
      <c r="I256" s="19"/>
      <c r="J256" s="19"/>
      <c r="K256" s="19">
        <v>3.5</v>
      </c>
      <c r="L256" s="19">
        <v>3.2</v>
      </c>
      <c r="M256" s="19" t="s">
        <v>150</v>
      </c>
      <c r="N256" s="8">
        <v>159</v>
      </c>
      <c r="O256" s="8">
        <v>53</v>
      </c>
      <c r="P256" s="16" t="s">
        <v>115</v>
      </c>
      <c r="Q256" s="16">
        <v>268</v>
      </c>
      <c r="R256" s="16">
        <v>66</v>
      </c>
      <c r="S256" s="16" t="s">
        <v>122</v>
      </c>
      <c r="T256" s="8">
        <v>129</v>
      </c>
      <c r="U256" s="8">
        <v>45</v>
      </c>
      <c r="X256" s="8">
        <v>31</v>
      </c>
      <c r="Y256" s="8">
        <v>8</v>
      </c>
      <c r="Z256" s="8">
        <v>27</v>
      </c>
      <c r="AA256" s="8" t="s">
        <v>154</v>
      </c>
      <c r="AB256" s="8" t="s">
        <v>159</v>
      </c>
      <c r="AC256" s="13">
        <f t="shared" si="3"/>
        <v>10224</v>
      </c>
      <c r="AD256" s="13" t="s">
        <v>28</v>
      </c>
    </row>
    <row r="257" spans="1:30" s="8" customFormat="1" ht="14.1" customHeight="1" x14ac:dyDescent="0.2">
      <c r="A257" s="8">
        <v>2000</v>
      </c>
      <c r="B257" s="8">
        <v>8</v>
      </c>
      <c r="C257" s="8">
        <v>21</v>
      </c>
      <c r="D257" s="8">
        <v>10</v>
      </c>
      <c r="E257" s="8">
        <v>28</v>
      </c>
      <c r="F257" s="8">
        <v>45.72</v>
      </c>
      <c r="G257" s="8">
        <v>21.4</v>
      </c>
      <c r="H257" s="8">
        <v>7</v>
      </c>
      <c r="K257" s="19">
        <v>3.4</v>
      </c>
      <c r="L257" s="19">
        <v>2.9</v>
      </c>
      <c r="M257" s="19" t="s">
        <v>150</v>
      </c>
      <c r="N257" s="8">
        <v>260</v>
      </c>
      <c r="O257" s="8">
        <v>68</v>
      </c>
      <c r="P257" s="16" t="s">
        <v>137</v>
      </c>
      <c r="Q257" s="16">
        <v>134</v>
      </c>
      <c r="R257" s="16">
        <v>34</v>
      </c>
      <c r="S257" s="16" t="s">
        <v>62</v>
      </c>
      <c r="T257" s="8">
        <v>133</v>
      </c>
      <c r="U257" s="8">
        <v>58</v>
      </c>
      <c r="X257" s="8">
        <v>10</v>
      </c>
      <c r="Y257" s="8">
        <v>19</v>
      </c>
      <c r="Z257" s="8">
        <v>8</v>
      </c>
      <c r="AA257" s="8" t="s">
        <v>154</v>
      </c>
      <c r="AB257" s="8" t="s">
        <v>165</v>
      </c>
      <c r="AC257" s="8">
        <v>10258</v>
      </c>
      <c r="AD257" s="13" t="s">
        <v>28</v>
      </c>
    </row>
    <row r="258" spans="1:30" s="8" customFormat="1" ht="14.1" customHeight="1" x14ac:dyDescent="0.2">
      <c r="A258" s="8">
        <v>2000</v>
      </c>
      <c r="B258" s="8">
        <v>10</v>
      </c>
      <c r="C258" s="8">
        <v>5</v>
      </c>
      <c r="D258" s="8">
        <v>23</v>
      </c>
      <c r="E258" s="8">
        <v>4</v>
      </c>
      <c r="F258" s="8">
        <v>45.74</v>
      </c>
      <c r="G258" s="8">
        <v>21.39</v>
      </c>
      <c r="H258" s="8">
        <v>12</v>
      </c>
      <c r="I258" s="19"/>
      <c r="J258" s="19"/>
      <c r="K258" s="19">
        <v>4</v>
      </c>
      <c r="L258" s="19">
        <v>3.2</v>
      </c>
      <c r="M258" s="19" t="s">
        <v>150</v>
      </c>
      <c r="N258" s="8">
        <v>48</v>
      </c>
      <c r="O258" s="8">
        <v>53</v>
      </c>
      <c r="P258" s="8">
        <v>124</v>
      </c>
      <c r="Q258" s="8">
        <v>180</v>
      </c>
      <c r="R258" s="8">
        <v>49</v>
      </c>
      <c r="S258" s="8">
        <v>54</v>
      </c>
      <c r="T258" s="8">
        <v>115</v>
      </c>
      <c r="U258" s="8">
        <v>2</v>
      </c>
      <c r="X258" s="8">
        <v>20</v>
      </c>
      <c r="Y258" s="8">
        <v>63</v>
      </c>
      <c r="Z258" s="8">
        <v>23</v>
      </c>
      <c r="AA258" s="8" t="s">
        <v>154</v>
      </c>
      <c r="AB258" s="8" t="s">
        <v>162</v>
      </c>
      <c r="AC258" s="13">
        <f>AC256+1</f>
        <v>10225</v>
      </c>
      <c r="AD258" s="13" t="s">
        <v>28</v>
      </c>
    </row>
    <row r="259" spans="1:30" s="8" customFormat="1" ht="14.1" customHeight="1" x14ac:dyDescent="0.2">
      <c r="A259" s="8">
        <v>2000</v>
      </c>
      <c r="B259" s="8">
        <v>10</v>
      </c>
      <c r="C259" s="8">
        <v>30</v>
      </c>
      <c r="D259" s="8">
        <v>16</v>
      </c>
      <c r="E259" s="8">
        <v>53</v>
      </c>
      <c r="F259" s="8">
        <v>45.75</v>
      </c>
      <c r="G259" s="8">
        <v>21.39</v>
      </c>
      <c r="H259" s="8">
        <v>10</v>
      </c>
      <c r="I259" s="19"/>
      <c r="J259" s="19"/>
      <c r="K259" s="19">
        <v>3.6</v>
      </c>
      <c r="L259" s="19">
        <v>2.9</v>
      </c>
      <c r="M259" s="19" t="s">
        <v>150</v>
      </c>
      <c r="N259" s="8">
        <v>58</v>
      </c>
      <c r="O259" s="8">
        <v>54</v>
      </c>
      <c r="P259" s="8">
        <v>120</v>
      </c>
      <c r="Q259" s="8">
        <v>194</v>
      </c>
      <c r="R259" s="8">
        <v>46</v>
      </c>
      <c r="S259" s="8">
        <v>56</v>
      </c>
      <c r="T259" s="8">
        <v>127</v>
      </c>
      <c r="U259" s="8">
        <v>4</v>
      </c>
      <c r="X259" s="8">
        <v>28</v>
      </c>
      <c r="Y259" s="8">
        <v>66</v>
      </c>
      <c r="Z259" s="8">
        <v>15</v>
      </c>
      <c r="AA259" s="8" t="s">
        <v>154</v>
      </c>
      <c r="AB259" s="8" t="s">
        <v>162</v>
      </c>
      <c r="AC259" s="13">
        <f t="shared" si="3"/>
        <v>10226</v>
      </c>
      <c r="AD259" s="13" t="s">
        <v>28</v>
      </c>
    </row>
    <row r="260" spans="1:30" ht="14.1" customHeight="1" x14ac:dyDescent="0.2">
      <c r="M260" s="20"/>
    </row>
    <row r="261" spans="1:30" ht="14.1" customHeight="1" x14ac:dyDescent="0.2">
      <c r="M261" s="20"/>
    </row>
    <row r="262" spans="1:30" ht="14.1" customHeight="1" x14ac:dyDescent="0.2">
      <c r="M262" s="20"/>
    </row>
    <row r="263" spans="1:30" ht="14.1" customHeight="1" x14ac:dyDescent="0.2">
      <c r="M263" s="20"/>
    </row>
    <row r="264" spans="1:30" ht="14.1" customHeight="1" x14ac:dyDescent="0.2">
      <c r="M264" s="20"/>
    </row>
    <row r="265" spans="1:30" ht="14.1" customHeight="1" x14ac:dyDescent="0.2">
      <c r="M265" s="20"/>
    </row>
    <row r="266" spans="1:30" ht="14.1" customHeight="1" x14ac:dyDescent="0.2">
      <c r="M266" s="20"/>
    </row>
    <row r="267" spans="1:30" ht="14.1" customHeight="1" x14ac:dyDescent="0.2">
      <c r="B267" s="6"/>
      <c r="C267" s="6"/>
      <c r="D267" s="6"/>
      <c r="E267" s="6"/>
      <c r="F267" s="6"/>
      <c r="G267" s="6"/>
      <c r="H267" s="6"/>
      <c r="M267" s="21"/>
    </row>
    <row r="268" spans="1:30" ht="14.1" customHeight="1" x14ac:dyDescent="0.2">
      <c r="B268" s="6"/>
      <c r="C268" s="6"/>
      <c r="D268" s="6"/>
      <c r="E268" s="6"/>
      <c r="F268" s="6"/>
      <c r="G268" s="6"/>
      <c r="H268" s="6"/>
      <c r="M268" s="21"/>
    </row>
    <row r="269" spans="1:30" ht="14.1" customHeight="1" x14ac:dyDescent="0.2">
      <c r="M269" s="20"/>
    </row>
  </sheetData>
  <autoFilter ref="F1:AD259" xr:uid="{00000000-0009-0000-0000-000000000000}"/>
  <sortState ref="A1:AD259">
    <sortCondition ref="A2:A259"/>
    <sortCondition ref="B2:B259"/>
    <sortCondition ref="C2:C259"/>
    <sortCondition ref="D2:D259"/>
    <sortCondition ref="E2:E259"/>
  </sortState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433"/>
  <sheetViews>
    <sheetView topLeftCell="B1" workbookViewId="0">
      <pane ySplit="1" topLeftCell="A2" activePane="bottomLeft" state="frozen"/>
      <selection pane="bottomLeft" sqref="A1:XFD1"/>
    </sheetView>
  </sheetViews>
  <sheetFormatPr defaultRowHeight="12.75" x14ac:dyDescent="0.2"/>
  <cols>
    <col min="8" max="8" width="6.85546875" customWidth="1"/>
    <col min="9" max="9" width="7.28515625" style="5" customWidth="1"/>
    <col min="10" max="10" width="6.7109375" style="5" customWidth="1"/>
    <col min="11" max="11" width="7.5703125" style="5" customWidth="1"/>
    <col min="12" max="12" width="9.140625" style="5"/>
    <col min="26" max="26" width="9.140625" style="24"/>
    <col min="27" max="27" width="10.85546875" customWidth="1"/>
  </cols>
  <sheetData>
    <row r="1" spans="1:30" ht="27" x14ac:dyDescent="0.2">
      <c r="A1" s="1" t="s">
        <v>29</v>
      </c>
      <c r="B1" s="1" t="s">
        <v>30</v>
      </c>
      <c r="C1" s="1" t="s">
        <v>31</v>
      </c>
      <c r="D1" s="1" t="s">
        <v>32</v>
      </c>
      <c r="E1" s="1" t="s">
        <v>33</v>
      </c>
      <c r="F1" s="1" t="s">
        <v>168</v>
      </c>
      <c r="G1" s="1" t="s">
        <v>167</v>
      </c>
      <c r="H1" s="1" t="s">
        <v>176</v>
      </c>
      <c r="I1" s="4" t="s">
        <v>170</v>
      </c>
      <c r="J1" s="4" t="s">
        <v>171</v>
      </c>
      <c r="K1" s="4" t="s">
        <v>172</v>
      </c>
      <c r="L1" s="4" t="s">
        <v>173</v>
      </c>
      <c r="M1" s="1" t="s">
        <v>175</v>
      </c>
      <c r="N1" s="1" t="s">
        <v>37</v>
      </c>
      <c r="O1" s="1" t="s">
        <v>38</v>
      </c>
      <c r="P1" s="1" t="s">
        <v>39</v>
      </c>
      <c r="Q1" s="1" t="s">
        <v>41</v>
      </c>
      <c r="R1" s="1" t="s">
        <v>40</v>
      </c>
      <c r="S1" s="1" t="s">
        <v>42</v>
      </c>
      <c r="T1" s="1" t="s">
        <v>43</v>
      </c>
      <c r="U1" s="1" t="s">
        <v>44</v>
      </c>
      <c r="V1" s="1" t="s">
        <v>45</v>
      </c>
      <c r="W1" s="1" t="s">
        <v>46</v>
      </c>
      <c r="X1" s="1" t="s">
        <v>47</v>
      </c>
      <c r="Y1" s="1" t="s">
        <v>48</v>
      </c>
      <c r="Z1" s="25" t="s">
        <v>49</v>
      </c>
      <c r="AA1" s="1" t="s">
        <v>169</v>
      </c>
      <c r="AB1" s="1" t="s">
        <v>50</v>
      </c>
      <c r="AC1" s="1" t="s">
        <v>24</v>
      </c>
      <c r="AD1" s="1" t="s">
        <v>174</v>
      </c>
    </row>
    <row r="2" spans="1:30" ht="14.1" customHeight="1" x14ac:dyDescent="0.2">
      <c r="A2">
        <v>1929</v>
      </c>
      <c r="B2">
        <v>11</v>
      </c>
      <c r="C2">
        <v>1</v>
      </c>
      <c r="D2">
        <v>6</v>
      </c>
      <c r="E2">
        <v>57</v>
      </c>
      <c r="F2">
        <v>45.9</v>
      </c>
      <c r="G2">
        <v>26.5</v>
      </c>
      <c r="H2">
        <v>160</v>
      </c>
      <c r="I2" s="5">
        <v>5.8</v>
      </c>
      <c r="K2" s="5">
        <v>6.1</v>
      </c>
      <c r="M2" t="s">
        <v>150</v>
      </c>
      <c r="N2">
        <v>320</v>
      </c>
      <c r="O2">
        <v>34</v>
      </c>
      <c r="P2">
        <v>64</v>
      </c>
      <c r="Q2">
        <v>170</v>
      </c>
      <c r="R2">
        <v>60</v>
      </c>
      <c r="S2">
        <v>106</v>
      </c>
      <c r="T2">
        <v>249</v>
      </c>
      <c r="U2">
        <v>14</v>
      </c>
      <c r="V2">
        <v>342</v>
      </c>
      <c r="W2">
        <v>14</v>
      </c>
      <c r="X2">
        <v>116</v>
      </c>
      <c r="Y2">
        <v>70</v>
      </c>
      <c r="Z2" s="24">
        <v>13</v>
      </c>
      <c r="AA2" t="s">
        <v>146</v>
      </c>
      <c r="AB2" t="s">
        <v>1</v>
      </c>
      <c r="AC2">
        <v>20001</v>
      </c>
    </row>
    <row r="3" spans="1:30" ht="14.1" customHeight="1" x14ac:dyDescent="0.2">
      <c r="A3">
        <v>1934</v>
      </c>
      <c r="B3">
        <v>3</v>
      </c>
      <c r="C3">
        <v>29</v>
      </c>
      <c r="D3">
        <v>20</v>
      </c>
      <c r="E3">
        <v>6</v>
      </c>
      <c r="F3">
        <v>45.8</v>
      </c>
      <c r="G3">
        <v>26.5</v>
      </c>
      <c r="H3">
        <v>90</v>
      </c>
      <c r="I3" s="5">
        <v>6.3</v>
      </c>
      <c r="K3" s="5">
        <v>6.6</v>
      </c>
      <c r="M3" t="s">
        <v>150</v>
      </c>
      <c r="N3">
        <v>200</v>
      </c>
      <c r="O3">
        <v>66</v>
      </c>
      <c r="P3">
        <v>129</v>
      </c>
      <c r="Q3">
        <v>317</v>
      </c>
      <c r="R3">
        <v>45</v>
      </c>
      <c r="S3">
        <v>36</v>
      </c>
      <c r="T3">
        <v>263</v>
      </c>
      <c r="U3">
        <v>12</v>
      </c>
      <c r="V3">
        <v>2</v>
      </c>
      <c r="W3">
        <v>35</v>
      </c>
      <c r="X3">
        <v>156</v>
      </c>
      <c r="Y3">
        <v>52</v>
      </c>
      <c r="Z3" s="24">
        <v>31</v>
      </c>
      <c r="AA3" s="3" t="s">
        <v>146</v>
      </c>
      <c r="AB3" t="s">
        <v>1</v>
      </c>
      <c r="AC3">
        <f>AC2+1</f>
        <v>20002</v>
      </c>
    </row>
    <row r="4" spans="1:30" ht="14.1" customHeight="1" x14ac:dyDescent="0.2">
      <c r="A4">
        <v>1935</v>
      </c>
      <c r="B4">
        <v>7</v>
      </c>
      <c r="C4">
        <v>13</v>
      </c>
      <c r="D4">
        <v>0</v>
      </c>
      <c r="E4">
        <v>3</v>
      </c>
      <c r="F4">
        <v>45.3</v>
      </c>
      <c r="G4">
        <v>26.6</v>
      </c>
      <c r="H4">
        <v>140</v>
      </c>
      <c r="I4" s="5">
        <v>5.3</v>
      </c>
      <c r="K4" s="5">
        <v>6</v>
      </c>
      <c r="M4" t="s">
        <v>150</v>
      </c>
      <c r="N4">
        <v>213</v>
      </c>
      <c r="O4">
        <v>90</v>
      </c>
      <c r="P4">
        <v>90</v>
      </c>
      <c r="Q4">
        <v>90</v>
      </c>
      <c r="R4">
        <v>0</v>
      </c>
      <c r="S4">
        <v>147</v>
      </c>
      <c r="T4">
        <v>303</v>
      </c>
      <c r="U4">
        <v>45</v>
      </c>
      <c r="V4">
        <v>228</v>
      </c>
      <c r="W4">
        <v>13</v>
      </c>
      <c r="X4">
        <v>123</v>
      </c>
      <c r="Y4">
        <v>45</v>
      </c>
      <c r="Z4" s="24">
        <v>10</v>
      </c>
      <c r="AA4" s="3" t="s">
        <v>146</v>
      </c>
      <c r="AB4" t="s">
        <v>1</v>
      </c>
      <c r="AC4">
        <f>AC3+1</f>
        <v>20003</v>
      </c>
    </row>
    <row r="5" spans="1:30" x14ac:dyDescent="0.2">
      <c r="A5">
        <v>1938</v>
      </c>
      <c r="B5">
        <v>7</v>
      </c>
      <c r="C5">
        <v>13</v>
      </c>
      <c r="D5">
        <v>20</v>
      </c>
      <c r="E5">
        <v>15</v>
      </c>
      <c r="F5">
        <v>45.9</v>
      </c>
      <c r="G5">
        <v>26.7</v>
      </c>
      <c r="H5">
        <v>120</v>
      </c>
      <c r="I5" s="5">
        <v>5.3</v>
      </c>
      <c r="J5"/>
      <c r="K5" s="5">
        <v>6</v>
      </c>
      <c r="L5"/>
      <c r="M5" t="s">
        <v>150</v>
      </c>
      <c r="N5">
        <v>11</v>
      </c>
      <c r="O5">
        <v>49</v>
      </c>
      <c r="P5">
        <v>13</v>
      </c>
      <c r="Q5">
        <v>278</v>
      </c>
      <c r="R5">
        <v>80</v>
      </c>
      <c r="S5">
        <v>139</v>
      </c>
      <c r="T5">
        <v>328</v>
      </c>
      <c r="U5">
        <v>20</v>
      </c>
      <c r="V5">
        <v>81</v>
      </c>
      <c r="W5">
        <v>47</v>
      </c>
      <c r="X5">
        <v>223</v>
      </c>
      <c r="Y5">
        <v>36</v>
      </c>
      <c r="Z5">
        <v>8</v>
      </c>
      <c r="AA5" t="s">
        <v>146</v>
      </c>
      <c r="AB5" t="s">
        <v>2</v>
      </c>
      <c r="AC5">
        <v>20004</v>
      </c>
    </row>
    <row r="6" spans="1:30" x14ac:dyDescent="0.2">
      <c r="A6">
        <v>1940</v>
      </c>
      <c r="B6">
        <v>6</v>
      </c>
      <c r="C6">
        <v>24</v>
      </c>
      <c r="D6">
        <v>9</v>
      </c>
      <c r="E6">
        <v>57</v>
      </c>
      <c r="F6">
        <v>45.9</v>
      </c>
      <c r="G6">
        <v>26.6</v>
      </c>
      <c r="H6">
        <v>115</v>
      </c>
      <c r="I6" s="5">
        <v>5.3</v>
      </c>
      <c r="K6" s="5">
        <v>5.9</v>
      </c>
      <c r="M6" t="s">
        <v>150</v>
      </c>
      <c r="N6">
        <v>32</v>
      </c>
      <c r="O6">
        <v>32</v>
      </c>
      <c r="P6">
        <v>83</v>
      </c>
      <c r="Q6">
        <v>220</v>
      </c>
      <c r="R6">
        <v>58</v>
      </c>
      <c r="S6">
        <v>94</v>
      </c>
      <c r="T6">
        <v>307</v>
      </c>
      <c r="U6">
        <v>13</v>
      </c>
      <c r="V6">
        <v>38</v>
      </c>
      <c r="W6">
        <v>4</v>
      </c>
      <c r="X6">
        <v>143</v>
      </c>
      <c r="Y6">
        <v>77</v>
      </c>
      <c r="Z6" s="24">
        <v>25</v>
      </c>
      <c r="AA6" s="3" t="s">
        <v>146</v>
      </c>
      <c r="AB6" t="s">
        <v>2</v>
      </c>
      <c r="AC6">
        <f>AC4+1</f>
        <v>20004</v>
      </c>
    </row>
    <row r="7" spans="1:30" x14ac:dyDescent="0.2">
      <c r="A7">
        <v>1940</v>
      </c>
      <c r="B7">
        <v>10</v>
      </c>
      <c r="C7">
        <v>22</v>
      </c>
      <c r="D7">
        <v>6</v>
      </c>
      <c r="E7">
        <v>37</v>
      </c>
      <c r="F7">
        <v>45.8</v>
      </c>
      <c r="G7">
        <v>26.4</v>
      </c>
      <c r="H7">
        <v>122</v>
      </c>
      <c r="I7" s="5">
        <v>6.3</v>
      </c>
      <c r="K7" s="5">
        <v>6.5</v>
      </c>
      <c r="M7" t="s">
        <v>150</v>
      </c>
      <c r="N7">
        <v>49</v>
      </c>
      <c r="O7">
        <v>30</v>
      </c>
      <c r="P7">
        <v>95</v>
      </c>
      <c r="Q7">
        <v>223</v>
      </c>
      <c r="R7">
        <v>61</v>
      </c>
      <c r="S7">
        <v>87</v>
      </c>
      <c r="T7">
        <v>315</v>
      </c>
      <c r="U7">
        <v>16</v>
      </c>
      <c r="V7">
        <v>224</v>
      </c>
      <c r="W7">
        <v>3</v>
      </c>
      <c r="X7">
        <v>125</v>
      </c>
      <c r="Y7">
        <v>74</v>
      </c>
      <c r="Z7" s="24">
        <v>56</v>
      </c>
      <c r="AA7" s="3" t="s">
        <v>146</v>
      </c>
      <c r="AB7" t="s">
        <v>1</v>
      </c>
      <c r="AC7">
        <f t="shared" ref="AC7:AC77" si="0">AC6+1</f>
        <v>20005</v>
      </c>
    </row>
    <row r="8" spans="1:30" x14ac:dyDescent="0.2">
      <c r="A8">
        <v>1940</v>
      </c>
      <c r="B8">
        <v>11</v>
      </c>
      <c r="C8">
        <v>10</v>
      </c>
      <c r="D8">
        <v>1</v>
      </c>
      <c r="E8">
        <v>39</v>
      </c>
      <c r="F8">
        <v>45.8</v>
      </c>
      <c r="G8">
        <v>26.7</v>
      </c>
      <c r="H8">
        <v>150</v>
      </c>
      <c r="I8" s="5">
        <v>7.4</v>
      </c>
      <c r="K8" s="5">
        <v>7.7</v>
      </c>
      <c r="M8" t="s">
        <v>150</v>
      </c>
      <c r="N8">
        <v>225</v>
      </c>
      <c r="O8">
        <v>63</v>
      </c>
      <c r="P8">
        <v>78</v>
      </c>
      <c r="Q8">
        <v>70</v>
      </c>
      <c r="R8">
        <v>30</v>
      </c>
      <c r="S8">
        <v>113</v>
      </c>
      <c r="T8">
        <v>324</v>
      </c>
      <c r="U8">
        <v>17</v>
      </c>
      <c r="V8">
        <v>231</v>
      </c>
      <c r="W8">
        <v>11</v>
      </c>
      <c r="X8">
        <v>110</v>
      </c>
      <c r="Y8">
        <v>70</v>
      </c>
      <c r="Z8" s="24">
        <v>53</v>
      </c>
      <c r="AA8" s="3" t="s">
        <v>146</v>
      </c>
      <c r="AB8" t="s">
        <v>2</v>
      </c>
      <c r="AC8">
        <f t="shared" si="0"/>
        <v>20006</v>
      </c>
    </row>
    <row r="9" spans="1:30" x14ac:dyDescent="0.2">
      <c r="A9">
        <v>1940</v>
      </c>
      <c r="B9">
        <v>11</v>
      </c>
      <c r="C9">
        <v>11</v>
      </c>
      <c r="D9">
        <v>6</v>
      </c>
      <c r="E9">
        <v>34</v>
      </c>
      <c r="F9">
        <v>46</v>
      </c>
      <c r="G9">
        <v>26.8</v>
      </c>
      <c r="H9">
        <v>150</v>
      </c>
      <c r="I9" s="5">
        <v>5.3</v>
      </c>
      <c r="J9"/>
      <c r="K9" s="5">
        <v>5.9</v>
      </c>
      <c r="L9"/>
      <c r="M9" t="s">
        <v>150</v>
      </c>
      <c r="N9">
        <v>216</v>
      </c>
      <c r="O9">
        <v>56</v>
      </c>
      <c r="P9">
        <v>94</v>
      </c>
      <c r="Q9">
        <v>28</v>
      </c>
      <c r="R9">
        <v>34</v>
      </c>
      <c r="S9">
        <v>83</v>
      </c>
      <c r="T9">
        <v>303</v>
      </c>
      <c r="U9">
        <v>11</v>
      </c>
      <c r="V9">
        <v>34</v>
      </c>
      <c r="W9">
        <v>4</v>
      </c>
      <c r="X9">
        <v>140</v>
      </c>
      <c r="Y9">
        <v>78</v>
      </c>
      <c r="Z9">
        <v>6</v>
      </c>
      <c r="AA9" t="s">
        <v>146</v>
      </c>
      <c r="AB9" t="s">
        <v>1</v>
      </c>
      <c r="AC9">
        <v>20008</v>
      </c>
    </row>
    <row r="10" spans="1:30" x14ac:dyDescent="0.2">
      <c r="A10">
        <v>1945</v>
      </c>
      <c r="B10">
        <v>3</v>
      </c>
      <c r="C10">
        <v>12</v>
      </c>
      <c r="D10">
        <v>20</v>
      </c>
      <c r="E10">
        <v>51</v>
      </c>
      <c r="F10">
        <v>45.6</v>
      </c>
      <c r="G10">
        <v>26.4</v>
      </c>
      <c r="H10">
        <v>125</v>
      </c>
      <c r="I10" s="5">
        <v>5.5</v>
      </c>
      <c r="J10"/>
      <c r="K10" s="5">
        <v>6.1</v>
      </c>
      <c r="L10"/>
      <c r="M10" t="s">
        <v>150</v>
      </c>
      <c r="N10">
        <v>223</v>
      </c>
      <c r="O10">
        <v>56</v>
      </c>
      <c r="P10">
        <v>-83</v>
      </c>
      <c r="Q10">
        <v>30</v>
      </c>
      <c r="R10">
        <v>35</v>
      </c>
      <c r="S10">
        <v>-101</v>
      </c>
      <c r="T10">
        <v>162</v>
      </c>
      <c r="U10">
        <v>75</v>
      </c>
      <c r="V10">
        <v>39</v>
      </c>
      <c r="W10">
        <v>6</v>
      </c>
      <c r="X10">
        <v>305</v>
      </c>
      <c r="Y10">
        <v>10</v>
      </c>
      <c r="Z10">
        <v>9</v>
      </c>
      <c r="AA10" t="s">
        <v>146</v>
      </c>
      <c r="AB10" t="s">
        <v>1</v>
      </c>
      <c r="AC10">
        <v>20009</v>
      </c>
    </row>
    <row r="11" spans="1:30" x14ac:dyDescent="0.2">
      <c r="A11">
        <v>1945</v>
      </c>
      <c r="B11">
        <v>9</v>
      </c>
      <c r="C11">
        <v>7</v>
      </c>
      <c r="D11">
        <v>15</v>
      </c>
      <c r="E11">
        <v>48</v>
      </c>
      <c r="F11">
        <v>45.9</v>
      </c>
      <c r="G11">
        <v>26.5</v>
      </c>
      <c r="H11">
        <v>75</v>
      </c>
      <c r="I11" s="5">
        <v>6.5</v>
      </c>
      <c r="K11" s="5">
        <v>6.8</v>
      </c>
      <c r="M11" t="s">
        <v>150</v>
      </c>
      <c r="N11">
        <v>39</v>
      </c>
      <c r="O11">
        <v>30</v>
      </c>
      <c r="P11">
        <v>86</v>
      </c>
      <c r="Q11">
        <v>224</v>
      </c>
      <c r="R11">
        <v>60</v>
      </c>
      <c r="S11">
        <v>92</v>
      </c>
      <c r="T11">
        <v>313</v>
      </c>
      <c r="U11">
        <v>15</v>
      </c>
      <c r="V11">
        <v>43</v>
      </c>
      <c r="W11">
        <v>2</v>
      </c>
      <c r="X11">
        <v>139</v>
      </c>
      <c r="Y11">
        <v>75</v>
      </c>
      <c r="Z11" s="24">
        <v>30</v>
      </c>
      <c r="AA11" s="3" t="s">
        <v>146</v>
      </c>
      <c r="AB11" t="s">
        <v>1</v>
      </c>
      <c r="AC11">
        <f>AC8+1</f>
        <v>20007</v>
      </c>
    </row>
    <row r="12" spans="1:30" x14ac:dyDescent="0.2">
      <c r="A12">
        <v>1945</v>
      </c>
      <c r="B12">
        <v>12</v>
      </c>
      <c r="C12">
        <v>9</v>
      </c>
      <c r="D12">
        <v>6</v>
      </c>
      <c r="E12">
        <v>8</v>
      </c>
      <c r="F12">
        <v>45.7</v>
      </c>
      <c r="G12">
        <v>26.8</v>
      </c>
      <c r="H12">
        <v>80</v>
      </c>
      <c r="I12" s="5">
        <v>6</v>
      </c>
      <c r="K12" s="5">
        <v>6.5</v>
      </c>
      <c r="M12" t="s">
        <v>150</v>
      </c>
      <c r="N12">
        <v>359</v>
      </c>
      <c r="O12">
        <v>36</v>
      </c>
      <c r="P12">
        <v>-51</v>
      </c>
      <c r="Q12">
        <v>134</v>
      </c>
      <c r="R12">
        <v>63</v>
      </c>
      <c r="S12">
        <v>-115</v>
      </c>
      <c r="T12">
        <v>3</v>
      </c>
      <c r="U12">
        <v>63</v>
      </c>
      <c r="V12">
        <v>146</v>
      </c>
      <c r="W12">
        <v>22</v>
      </c>
      <c r="X12">
        <v>242</v>
      </c>
      <c r="Y12">
        <v>14</v>
      </c>
      <c r="Z12" s="24">
        <v>24</v>
      </c>
      <c r="AA12" s="3" t="s">
        <v>146</v>
      </c>
      <c r="AB12" t="s">
        <v>1</v>
      </c>
      <c r="AC12">
        <f t="shared" si="0"/>
        <v>20008</v>
      </c>
    </row>
    <row r="13" spans="1:30" x14ac:dyDescent="0.2">
      <c r="A13">
        <v>1946</v>
      </c>
      <c r="B13">
        <v>11</v>
      </c>
      <c r="C13">
        <v>3</v>
      </c>
      <c r="D13">
        <v>18</v>
      </c>
      <c r="E13">
        <v>46</v>
      </c>
      <c r="F13">
        <v>45.6</v>
      </c>
      <c r="G13">
        <v>26.3</v>
      </c>
      <c r="H13">
        <v>140</v>
      </c>
      <c r="I13" s="5">
        <v>5.5</v>
      </c>
      <c r="K13" s="5">
        <v>6</v>
      </c>
      <c r="M13" t="s">
        <v>150</v>
      </c>
      <c r="N13">
        <v>214</v>
      </c>
      <c r="O13">
        <v>83</v>
      </c>
      <c r="P13">
        <v>41</v>
      </c>
      <c r="Q13">
        <v>118</v>
      </c>
      <c r="R13">
        <v>49</v>
      </c>
      <c r="S13">
        <v>171</v>
      </c>
      <c r="T13">
        <v>339</v>
      </c>
      <c r="U13">
        <v>22</v>
      </c>
      <c r="V13">
        <v>222</v>
      </c>
      <c r="W13">
        <v>48</v>
      </c>
      <c r="X13">
        <v>85</v>
      </c>
      <c r="Y13">
        <v>33</v>
      </c>
      <c r="Z13" s="24">
        <v>12</v>
      </c>
      <c r="AA13" s="3" t="s">
        <v>146</v>
      </c>
      <c r="AB13" t="s">
        <v>2</v>
      </c>
      <c r="AC13">
        <f t="shared" si="0"/>
        <v>20009</v>
      </c>
    </row>
    <row r="14" spans="1:30" x14ac:dyDescent="0.2">
      <c r="A14">
        <v>1948</v>
      </c>
      <c r="B14">
        <v>5</v>
      </c>
      <c r="C14">
        <v>29</v>
      </c>
      <c r="D14">
        <v>4</v>
      </c>
      <c r="E14">
        <v>48</v>
      </c>
      <c r="F14">
        <v>45.8</v>
      </c>
      <c r="G14">
        <v>26.5</v>
      </c>
      <c r="H14">
        <v>140</v>
      </c>
      <c r="I14" s="5">
        <v>5.8</v>
      </c>
      <c r="K14" s="5">
        <v>4.5</v>
      </c>
      <c r="L14" s="5">
        <v>6.3</v>
      </c>
      <c r="M14" t="s">
        <v>150</v>
      </c>
      <c r="N14">
        <v>25</v>
      </c>
      <c r="O14">
        <v>42</v>
      </c>
      <c r="P14">
        <v>97</v>
      </c>
      <c r="Q14">
        <v>196</v>
      </c>
      <c r="R14">
        <v>48</v>
      </c>
      <c r="S14">
        <v>84</v>
      </c>
      <c r="T14">
        <v>290</v>
      </c>
      <c r="U14">
        <v>3</v>
      </c>
      <c r="V14">
        <v>200</v>
      </c>
      <c r="W14">
        <v>4</v>
      </c>
      <c r="X14">
        <v>53</v>
      </c>
      <c r="Y14">
        <v>85</v>
      </c>
      <c r="Z14" s="24">
        <v>33</v>
      </c>
      <c r="AA14" s="3" t="s">
        <v>146</v>
      </c>
      <c r="AB14" t="s">
        <v>1</v>
      </c>
      <c r="AC14">
        <f t="shared" si="0"/>
        <v>20010</v>
      </c>
    </row>
    <row r="15" spans="1:30" x14ac:dyDescent="0.2">
      <c r="A15">
        <v>1950</v>
      </c>
      <c r="B15">
        <v>6</v>
      </c>
      <c r="C15">
        <v>20</v>
      </c>
      <c r="D15">
        <v>1</v>
      </c>
      <c r="E15">
        <v>18</v>
      </c>
      <c r="F15">
        <v>45.9</v>
      </c>
      <c r="G15">
        <v>26.5</v>
      </c>
      <c r="H15">
        <v>160</v>
      </c>
      <c r="I15" s="5">
        <v>5.5</v>
      </c>
      <c r="K15" s="5">
        <v>5.9</v>
      </c>
      <c r="M15" t="s">
        <v>150</v>
      </c>
      <c r="N15">
        <v>170</v>
      </c>
      <c r="O15">
        <v>20</v>
      </c>
      <c r="P15">
        <v>0</v>
      </c>
      <c r="Q15">
        <v>260</v>
      </c>
      <c r="R15">
        <v>90</v>
      </c>
      <c r="S15">
        <v>-110</v>
      </c>
      <c r="T15">
        <v>151</v>
      </c>
      <c r="U15">
        <v>42</v>
      </c>
      <c r="V15">
        <v>260</v>
      </c>
      <c r="W15">
        <v>20</v>
      </c>
      <c r="X15">
        <v>9</v>
      </c>
      <c r="Y15">
        <v>42</v>
      </c>
      <c r="Z15" s="24">
        <v>22</v>
      </c>
      <c r="AA15" s="3" t="s">
        <v>146</v>
      </c>
      <c r="AB15" t="s">
        <v>1</v>
      </c>
      <c r="AC15">
        <f t="shared" si="0"/>
        <v>20011</v>
      </c>
    </row>
    <row r="16" spans="1:30" x14ac:dyDescent="0.2">
      <c r="A16">
        <v>1954</v>
      </c>
      <c r="B16">
        <v>10</v>
      </c>
      <c r="C16">
        <v>1</v>
      </c>
      <c r="D16">
        <v>13</v>
      </c>
      <c r="E16">
        <v>31</v>
      </c>
      <c r="F16">
        <v>45.5</v>
      </c>
      <c r="G16">
        <v>27.1</v>
      </c>
      <c r="H16">
        <v>55</v>
      </c>
      <c r="I16" s="5">
        <v>5.2</v>
      </c>
      <c r="K16" s="5">
        <v>5.6</v>
      </c>
      <c r="M16" t="s">
        <v>150</v>
      </c>
      <c r="N16">
        <v>60</v>
      </c>
      <c r="O16">
        <v>70</v>
      </c>
      <c r="P16">
        <v>-101</v>
      </c>
      <c r="Q16">
        <v>270</v>
      </c>
      <c r="R16">
        <v>22</v>
      </c>
      <c r="S16">
        <v>-62</v>
      </c>
      <c r="T16">
        <v>313</v>
      </c>
      <c r="U16">
        <v>63</v>
      </c>
      <c r="V16">
        <v>64</v>
      </c>
      <c r="W16">
        <v>10</v>
      </c>
      <c r="X16">
        <v>158</v>
      </c>
      <c r="Y16">
        <v>24</v>
      </c>
      <c r="Z16" s="24">
        <v>10</v>
      </c>
      <c r="AA16" s="3" t="s">
        <v>146</v>
      </c>
      <c r="AB16" t="s">
        <v>1</v>
      </c>
      <c r="AC16">
        <f t="shared" si="0"/>
        <v>20012</v>
      </c>
    </row>
    <row r="17" spans="1:29" x14ac:dyDescent="0.2">
      <c r="A17">
        <v>1955</v>
      </c>
      <c r="B17">
        <v>5</v>
      </c>
      <c r="C17">
        <v>1</v>
      </c>
      <c r="D17">
        <v>21</v>
      </c>
      <c r="E17">
        <v>22</v>
      </c>
      <c r="F17">
        <v>45.5</v>
      </c>
      <c r="G17">
        <v>26.3</v>
      </c>
      <c r="H17">
        <v>135</v>
      </c>
      <c r="I17" s="5">
        <v>5.4</v>
      </c>
      <c r="K17" s="5">
        <v>5.8</v>
      </c>
      <c r="M17" t="s">
        <v>150</v>
      </c>
      <c r="N17">
        <v>347</v>
      </c>
      <c r="O17">
        <v>61</v>
      </c>
      <c r="P17">
        <v>134</v>
      </c>
      <c r="Q17">
        <v>103</v>
      </c>
      <c r="R17">
        <v>51</v>
      </c>
      <c r="S17">
        <v>38</v>
      </c>
      <c r="T17">
        <v>47</v>
      </c>
      <c r="U17">
        <v>6</v>
      </c>
      <c r="V17">
        <v>142</v>
      </c>
      <c r="W17">
        <v>38</v>
      </c>
      <c r="X17">
        <v>309</v>
      </c>
      <c r="Y17">
        <v>52</v>
      </c>
      <c r="Z17" s="24">
        <v>28</v>
      </c>
      <c r="AA17" s="3" t="s">
        <v>146</v>
      </c>
      <c r="AB17" t="s">
        <v>1</v>
      </c>
      <c r="AC17">
        <f t="shared" si="0"/>
        <v>20013</v>
      </c>
    </row>
    <row r="18" spans="1:29" x14ac:dyDescent="0.2">
      <c r="A18">
        <v>1959</v>
      </c>
      <c r="B18">
        <v>5</v>
      </c>
      <c r="C18">
        <v>31</v>
      </c>
      <c r="D18">
        <v>12</v>
      </c>
      <c r="E18">
        <v>15</v>
      </c>
      <c r="F18">
        <v>45.8</v>
      </c>
      <c r="G18">
        <v>27.4</v>
      </c>
      <c r="H18">
        <v>60</v>
      </c>
      <c r="I18" s="5">
        <v>4.5999999999999996</v>
      </c>
      <c r="K18" s="5">
        <v>5</v>
      </c>
      <c r="M18" t="s">
        <v>150</v>
      </c>
      <c r="N18">
        <v>40</v>
      </c>
      <c r="O18">
        <v>17</v>
      </c>
      <c r="P18">
        <v>-20</v>
      </c>
      <c r="Q18">
        <v>149</v>
      </c>
      <c r="R18">
        <v>84</v>
      </c>
      <c r="S18">
        <v>-106</v>
      </c>
      <c r="T18">
        <v>42</v>
      </c>
      <c r="U18">
        <v>48</v>
      </c>
      <c r="V18">
        <v>151</v>
      </c>
      <c r="W18">
        <v>16</v>
      </c>
      <c r="X18">
        <v>253</v>
      </c>
      <c r="Y18">
        <v>37</v>
      </c>
      <c r="Z18" s="24">
        <v>41</v>
      </c>
      <c r="AA18" s="3" t="s">
        <v>146</v>
      </c>
      <c r="AB18" t="s">
        <v>1</v>
      </c>
      <c r="AC18">
        <f>AC17+1</f>
        <v>20014</v>
      </c>
    </row>
    <row r="19" spans="1:29" x14ac:dyDescent="0.2">
      <c r="A19">
        <v>1959</v>
      </c>
      <c r="B19">
        <v>6</v>
      </c>
      <c r="C19">
        <v>26</v>
      </c>
      <c r="D19">
        <v>13</v>
      </c>
      <c r="E19">
        <v>44</v>
      </c>
      <c r="F19">
        <v>45.7</v>
      </c>
      <c r="G19">
        <v>26.5</v>
      </c>
      <c r="H19">
        <v>134</v>
      </c>
      <c r="I19" s="5">
        <v>4.9000000000000004</v>
      </c>
      <c r="K19" s="5">
        <v>5.3</v>
      </c>
      <c r="M19" t="s">
        <v>150</v>
      </c>
      <c r="N19">
        <v>192</v>
      </c>
      <c r="O19">
        <v>57</v>
      </c>
      <c r="P19">
        <v>37</v>
      </c>
      <c r="Q19">
        <v>80</v>
      </c>
      <c r="R19">
        <v>60</v>
      </c>
      <c r="S19">
        <v>141</v>
      </c>
      <c r="T19">
        <v>137</v>
      </c>
      <c r="U19">
        <v>2</v>
      </c>
      <c r="V19">
        <v>228</v>
      </c>
      <c r="W19">
        <v>42</v>
      </c>
      <c r="X19">
        <v>45</v>
      </c>
      <c r="Y19">
        <v>48</v>
      </c>
      <c r="Z19" s="24">
        <v>17</v>
      </c>
      <c r="AA19" s="3" t="s">
        <v>146</v>
      </c>
      <c r="AB19" t="s">
        <v>1</v>
      </c>
      <c r="AC19">
        <f t="shared" si="0"/>
        <v>20015</v>
      </c>
    </row>
    <row r="20" spans="1:29" x14ac:dyDescent="0.2">
      <c r="A20">
        <v>1960</v>
      </c>
      <c r="B20">
        <v>1</v>
      </c>
      <c r="C20">
        <v>26</v>
      </c>
      <c r="D20">
        <v>20</v>
      </c>
      <c r="E20">
        <v>27</v>
      </c>
      <c r="F20">
        <v>45.8</v>
      </c>
      <c r="G20">
        <v>26.2</v>
      </c>
      <c r="H20">
        <v>140</v>
      </c>
      <c r="I20" s="5">
        <v>5.3</v>
      </c>
      <c r="K20" s="5">
        <v>5.9</v>
      </c>
      <c r="L20" s="5">
        <v>5.7</v>
      </c>
      <c r="M20" t="s">
        <v>150</v>
      </c>
      <c r="N20">
        <v>332</v>
      </c>
      <c r="O20">
        <v>58</v>
      </c>
      <c r="P20">
        <v>88</v>
      </c>
      <c r="Q20">
        <v>155</v>
      </c>
      <c r="R20">
        <v>32</v>
      </c>
      <c r="S20">
        <v>93</v>
      </c>
      <c r="T20">
        <v>63</v>
      </c>
      <c r="U20">
        <v>13</v>
      </c>
      <c r="V20">
        <v>333</v>
      </c>
      <c r="W20">
        <v>1</v>
      </c>
      <c r="X20">
        <v>236</v>
      </c>
      <c r="Y20">
        <v>77</v>
      </c>
      <c r="Z20" s="24">
        <v>53</v>
      </c>
      <c r="AA20" s="3" t="s">
        <v>146</v>
      </c>
      <c r="AB20" t="s">
        <v>1</v>
      </c>
      <c r="AC20">
        <f t="shared" si="0"/>
        <v>20016</v>
      </c>
    </row>
    <row r="21" spans="1:29" x14ac:dyDescent="0.2">
      <c r="A21">
        <v>1960</v>
      </c>
      <c r="B21">
        <v>10</v>
      </c>
      <c r="C21">
        <v>13</v>
      </c>
      <c r="D21">
        <v>2</v>
      </c>
      <c r="E21">
        <v>21</v>
      </c>
      <c r="F21">
        <v>45.7</v>
      </c>
      <c r="G21">
        <v>26.4</v>
      </c>
      <c r="H21">
        <v>160</v>
      </c>
      <c r="I21" s="5">
        <v>5.5</v>
      </c>
      <c r="K21" s="5">
        <v>5.9</v>
      </c>
      <c r="M21" t="s">
        <v>150</v>
      </c>
      <c r="N21">
        <v>345</v>
      </c>
      <c r="O21">
        <v>40</v>
      </c>
      <c r="P21">
        <v>91</v>
      </c>
      <c r="Q21">
        <v>164</v>
      </c>
      <c r="R21">
        <v>50</v>
      </c>
      <c r="S21">
        <v>89</v>
      </c>
      <c r="T21">
        <v>254</v>
      </c>
      <c r="U21">
        <v>5</v>
      </c>
      <c r="V21">
        <v>114</v>
      </c>
      <c r="W21">
        <v>0</v>
      </c>
      <c r="X21">
        <v>69</v>
      </c>
      <c r="Y21">
        <v>85</v>
      </c>
      <c r="Z21" s="24">
        <v>44</v>
      </c>
      <c r="AA21" s="3" t="s">
        <v>146</v>
      </c>
      <c r="AB21" t="s">
        <v>2</v>
      </c>
      <c r="AC21">
        <f t="shared" si="0"/>
        <v>20017</v>
      </c>
    </row>
    <row r="22" spans="1:29" x14ac:dyDescent="0.2">
      <c r="A22">
        <v>1961</v>
      </c>
      <c r="B22">
        <v>11</v>
      </c>
      <c r="C22">
        <v>18</v>
      </c>
      <c r="D22">
        <v>3</v>
      </c>
      <c r="E22">
        <v>18</v>
      </c>
      <c r="F22">
        <v>45.5</v>
      </c>
      <c r="G22">
        <v>26.7</v>
      </c>
      <c r="H22">
        <v>100</v>
      </c>
      <c r="I22" s="5">
        <v>4.7</v>
      </c>
      <c r="K22" s="5">
        <v>5.0999999999999996</v>
      </c>
      <c r="M22" t="s">
        <v>150</v>
      </c>
      <c r="N22">
        <v>165</v>
      </c>
      <c r="O22">
        <v>87</v>
      </c>
      <c r="P22">
        <v>90</v>
      </c>
      <c r="Q22">
        <v>345</v>
      </c>
      <c r="R22">
        <v>3</v>
      </c>
      <c r="S22">
        <v>90</v>
      </c>
      <c r="T22">
        <v>255</v>
      </c>
      <c r="U22">
        <v>42</v>
      </c>
      <c r="V22">
        <v>165</v>
      </c>
      <c r="W22">
        <v>0</v>
      </c>
      <c r="X22">
        <v>75</v>
      </c>
      <c r="Y22">
        <v>48</v>
      </c>
      <c r="Z22" s="24">
        <v>12</v>
      </c>
      <c r="AA22" s="3" t="s">
        <v>146</v>
      </c>
      <c r="AB22" t="s">
        <v>1</v>
      </c>
      <c r="AC22">
        <f t="shared" si="0"/>
        <v>20018</v>
      </c>
    </row>
    <row r="23" spans="1:29" x14ac:dyDescent="0.2">
      <c r="A23">
        <v>1962</v>
      </c>
      <c r="B23">
        <v>2</v>
      </c>
      <c r="C23">
        <v>27</v>
      </c>
      <c r="D23">
        <v>21</v>
      </c>
      <c r="E23">
        <v>34</v>
      </c>
      <c r="F23">
        <v>45.7</v>
      </c>
      <c r="G23">
        <v>26.4</v>
      </c>
      <c r="H23">
        <v>146</v>
      </c>
      <c r="I23" s="5">
        <v>4.8</v>
      </c>
      <c r="K23" s="5">
        <v>5.2</v>
      </c>
      <c r="M23" t="s">
        <v>150</v>
      </c>
      <c r="N23">
        <v>358</v>
      </c>
      <c r="O23">
        <v>80</v>
      </c>
      <c r="P23">
        <v>77</v>
      </c>
      <c r="Q23">
        <v>232</v>
      </c>
      <c r="R23">
        <v>16</v>
      </c>
      <c r="S23">
        <v>143</v>
      </c>
      <c r="T23">
        <v>98</v>
      </c>
      <c r="U23">
        <v>34</v>
      </c>
      <c r="V23">
        <v>0</v>
      </c>
      <c r="W23">
        <v>12</v>
      </c>
      <c r="X23">
        <v>254</v>
      </c>
      <c r="Y23">
        <v>54</v>
      </c>
      <c r="Z23" s="24">
        <v>15</v>
      </c>
      <c r="AA23" s="3" t="s">
        <v>146</v>
      </c>
      <c r="AB23" t="s">
        <v>1</v>
      </c>
      <c r="AC23">
        <f t="shared" si="0"/>
        <v>20019</v>
      </c>
    </row>
    <row r="24" spans="1:29" x14ac:dyDescent="0.2">
      <c r="A24">
        <v>1962</v>
      </c>
      <c r="B24">
        <v>8</v>
      </c>
      <c r="C24">
        <v>30</v>
      </c>
      <c r="D24">
        <v>7</v>
      </c>
      <c r="E24">
        <v>46</v>
      </c>
      <c r="F24">
        <v>45.5</v>
      </c>
      <c r="G24">
        <v>26.7</v>
      </c>
      <c r="H24">
        <v>100</v>
      </c>
      <c r="I24" s="5">
        <v>4.5</v>
      </c>
      <c r="K24" s="5">
        <v>5.3</v>
      </c>
      <c r="M24" t="s">
        <v>150</v>
      </c>
      <c r="N24">
        <v>157</v>
      </c>
      <c r="O24">
        <v>26</v>
      </c>
      <c r="P24">
        <v>78</v>
      </c>
      <c r="Q24">
        <v>350</v>
      </c>
      <c r="R24">
        <v>65</v>
      </c>
      <c r="S24">
        <v>96</v>
      </c>
      <c r="T24">
        <v>72</v>
      </c>
      <c r="U24">
        <v>20</v>
      </c>
      <c r="V24">
        <v>163</v>
      </c>
      <c r="W24">
        <v>4</v>
      </c>
      <c r="X24">
        <v>264</v>
      </c>
      <c r="Y24">
        <v>70</v>
      </c>
      <c r="Z24" s="24">
        <v>16</v>
      </c>
      <c r="AA24" s="3" t="s">
        <v>146</v>
      </c>
      <c r="AB24" t="s">
        <v>1</v>
      </c>
      <c r="AC24">
        <f t="shared" si="0"/>
        <v>20020</v>
      </c>
    </row>
    <row r="25" spans="1:29" x14ac:dyDescent="0.2">
      <c r="A25">
        <v>1962</v>
      </c>
      <c r="B25">
        <v>11</v>
      </c>
      <c r="C25">
        <v>9</v>
      </c>
      <c r="D25">
        <v>2</v>
      </c>
      <c r="E25">
        <v>14</v>
      </c>
      <c r="F25">
        <v>45.8</v>
      </c>
      <c r="G25">
        <v>26.7</v>
      </c>
      <c r="H25">
        <v>130</v>
      </c>
      <c r="I25" s="5">
        <v>4.7</v>
      </c>
      <c r="K25" s="5">
        <v>5.0999999999999996</v>
      </c>
      <c r="M25" t="s">
        <v>150</v>
      </c>
      <c r="N25">
        <v>337</v>
      </c>
      <c r="O25">
        <v>45</v>
      </c>
      <c r="P25">
        <v>-72</v>
      </c>
      <c r="Q25">
        <v>132</v>
      </c>
      <c r="R25">
        <v>48</v>
      </c>
      <c r="S25">
        <v>-107</v>
      </c>
      <c r="T25">
        <v>328</v>
      </c>
      <c r="U25">
        <v>77</v>
      </c>
      <c r="V25">
        <v>144</v>
      </c>
      <c r="W25">
        <v>13</v>
      </c>
      <c r="X25">
        <v>234</v>
      </c>
      <c r="Y25">
        <v>1</v>
      </c>
      <c r="Z25" s="24">
        <v>18</v>
      </c>
      <c r="AA25" s="3" t="s">
        <v>146</v>
      </c>
      <c r="AB25" t="s">
        <v>1</v>
      </c>
      <c r="AC25">
        <f t="shared" si="0"/>
        <v>20021</v>
      </c>
    </row>
    <row r="26" spans="1:29" x14ac:dyDescent="0.2">
      <c r="A26">
        <v>1963</v>
      </c>
      <c r="B26">
        <v>1</v>
      </c>
      <c r="C26">
        <v>14</v>
      </c>
      <c r="D26">
        <v>18</v>
      </c>
      <c r="E26">
        <v>33</v>
      </c>
      <c r="F26">
        <v>45.7</v>
      </c>
      <c r="G26">
        <v>26.6</v>
      </c>
      <c r="H26">
        <v>133</v>
      </c>
      <c r="I26" s="5">
        <v>5.4</v>
      </c>
      <c r="K26" s="5">
        <v>5.8</v>
      </c>
      <c r="M26" t="s">
        <v>150</v>
      </c>
      <c r="N26">
        <v>147</v>
      </c>
      <c r="O26">
        <v>36</v>
      </c>
      <c r="P26">
        <v>91</v>
      </c>
      <c r="Q26">
        <v>326</v>
      </c>
      <c r="R26">
        <v>54</v>
      </c>
      <c r="S26">
        <v>89</v>
      </c>
      <c r="T26">
        <v>56</v>
      </c>
      <c r="U26">
        <v>9</v>
      </c>
      <c r="V26">
        <v>326</v>
      </c>
      <c r="W26">
        <v>1</v>
      </c>
      <c r="X26">
        <v>232</v>
      </c>
      <c r="Y26">
        <v>81</v>
      </c>
      <c r="Z26" s="24">
        <v>55</v>
      </c>
      <c r="AA26" s="3" t="s">
        <v>146</v>
      </c>
      <c r="AB26" t="s">
        <v>2</v>
      </c>
      <c r="AC26">
        <f t="shared" si="0"/>
        <v>20022</v>
      </c>
    </row>
    <row r="27" spans="1:29" x14ac:dyDescent="0.2">
      <c r="A27">
        <v>1965</v>
      </c>
      <c r="B27">
        <v>1</v>
      </c>
      <c r="C27">
        <v>10</v>
      </c>
      <c r="D27">
        <v>2</v>
      </c>
      <c r="E27">
        <v>52</v>
      </c>
      <c r="F27">
        <v>45.8</v>
      </c>
      <c r="G27">
        <v>26.6</v>
      </c>
      <c r="H27">
        <v>120</v>
      </c>
      <c r="I27" s="5">
        <v>5.4</v>
      </c>
      <c r="K27" s="5">
        <v>5.8</v>
      </c>
      <c r="M27" t="s">
        <v>150</v>
      </c>
      <c r="N27">
        <v>348</v>
      </c>
      <c r="O27">
        <v>50</v>
      </c>
      <c r="P27">
        <v>98</v>
      </c>
      <c r="Q27">
        <v>156</v>
      </c>
      <c r="R27">
        <v>41</v>
      </c>
      <c r="S27">
        <v>81</v>
      </c>
      <c r="T27">
        <v>72</v>
      </c>
      <c r="U27">
        <v>5</v>
      </c>
      <c r="V27">
        <v>163</v>
      </c>
      <c r="W27">
        <v>6</v>
      </c>
      <c r="X27">
        <v>305</v>
      </c>
      <c r="Y27">
        <v>82</v>
      </c>
      <c r="Z27" s="24">
        <v>54</v>
      </c>
      <c r="AA27" s="3" t="s">
        <v>146</v>
      </c>
      <c r="AB27" t="s">
        <v>1</v>
      </c>
      <c r="AC27">
        <f>AC26+1</f>
        <v>20023</v>
      </c>
    </row>
    <row r="28" spans="1:29" x14ac:dyDescent="0.2">
      <c r="A28">
        <v>1965</v>
      </c>
      <c r="B28">
        <v>5</v>
      </c>
      <c r="C28">
        <v>11</v>
      </c>
      <c r="D28">
        <v>22</v>
      </c>
      <c r="E28">
        <v>36</v>
      </c>
      <c r="F28">
        <v>45.8</v>
      </c>
      <c r="G28">
        <v>26.9</v>
      </c>
      <c r="H28">
        <v>94</v>
      </c>
      <c r="I28" s="5">
        <v>4.7</v>
      </c>
      <c r="K28" s="5">
        <v>5</v>
      </c>
      <c r="M28" t="s">
        <v>150</v>
      </c>
      <c r="N28">
        <v>181</v>
      </c>
      <c r="O28">
        <v>84</v>
      </c>
      <c r="P28">
        <v>106</v>
      </c>
      <c r="Q28">
        <v>291</v>
      </c>
      <c r="R28">
        <v>17</v>
      </c>
      <c r="S28">
        <v>21</v>
      </c>
      <c r="T28">
        <v>257</v>
      </c>
      <c r="U28">
        <v>37</v>
      </c>
      <c r="V28">
        <v>359</v>
      </c>
      <c r="W28">
        <v>16</v>
      </c>
      <c r="X28">
        <v>108</v>
      </c>
      <c r="Y28">
        <v>49</v>
      </c>
      <c r="Z28" s="24">
        <v>18</v>
      </c>
      <c r="AA28" s="3" t="s">
        <v>146</v>
      </c>
      <c r="AB28" t="s">
        <v>2</v>
      </c>
      <c r="AC28">
        <f t="shared" si="0"/>
        <v>20024</v>
      </c>
    </row>
    <row r="29" spans="1:29" x14ac:dyDescent="0.2">
      <c r="A29">
        <v>1966</v>
      </c>
      <c r="B29">
        <v>1</v>
      </c>
      <c r="C29">
        <v>18</v>
      </c>
      <c r="D29">
        <v>20</v>
      </c>
      <c r="E29">
        <v>20</v>
      </c>
      <c r="F29">
        <v>45.9</v>
      </c>
      <c r="G29">
        <v>26.8</v>
      </c>
      <c r="H29">
        <v>96</v>
      </c>
      <c r="I29" s="5">
        <v>4.7</v>
      </c>
      <c r="K29" s="5">
        <v>5.0999999999999996</v>
      </c>
      <c r="M29" t="s">
        <v>150</v>
      </c>
      <c r="N29">
        <v>69</v>
      </c>
      <c r="O29">
        <v>72</v>
      </c>
      <c r="P29">
        <v>9</v>
      </c>
      <c r="Q29">
        <v>336</v>
      </c>
      <c r="R29">
        <v>81</v>
      </c>
      <c r="S29">
        <v>162</v>
      </c>
      <c r="T29">
        <v>24</v>
      </c>
      <c r="U29">
        <v>6</v>
      </c>
      <c r="V29">
        <v>131</v>
      </c>
      <c r="W29">
        <v>70</v>
      </c>
      <c r="X29">
        <v>291</v>
      </c>
      <c r="Y29">
        <v>19</v>
      </c>
      <c r="Z29" s="24">
        <v>17</v>
      </c>
      <c r="AA29" s="3" t="s">
        <v>146</v>
      </c>
      <c r="AB29" t="s">
        <v>2</v>
      </c>
      <c r="AC29">
        <f t="shared" si="0"/>
        <v>20025</v>
      </c>
    </row>
    <row r="30" spans="1:29" x14ac:dyDescent="0.2">
      <c r="A30">
        <v>1966</v>
      </c>
      <c r="B30">
        <v>9</v>
      </c>
      <c r="C30">
        <v>4</v>
      </c>
      <c r="D30">
        <v>1</v>
      </c>
      <c r="E30">
        <v>29</v>
      </c>
      <c r="F30">
        <v>45.8</v>
      </c>
      <c r="G30">
        <v>26.6</v>
      </c>
      <c r="H30">
        <v>130</v>
      </c>
      <c r="I30" s="5">
        <v>4.5</v>
      </c>
      <c r="K30" s="5">
        <v>4.8</v>
      </c>
      <c r="M30" t="s">
        <v>150</v>
      </c>
      <c r="N30">
        <v>185</v>
      </c>
      <c r="O30">
        <v>90</v>
      </c>
      <c r="P30">
        <v>105</v>
      </c>
      <c r="Q30">
        <v>275</v>
      </c>
      <c r="R30">
        <v>15</v>
      </c>
      <c r="S30">
        <v>0</v>
      </c>
      <c r="T30">
        <v>260</v>
      </c>
      <c r="U30">
        <v>43</v>
      </c>
      <c r="V30">
        <v>5</v>
      </c>
      <c r="W30">
        <v>15</v>
      </c>
      <c r="X30">
        <v>110</v>
      </c>
      <c r="Y30">
        <v>43</v>
      </c>
      <c r="Z30" s="24">
        <v>13</v>
      </c>
      <c r="AA30" s="3" t="s">
        <v>146</v>
      </c>
      <c r="AB30" t="s">
        <v>1</v>
      </c>
      <c r="AC30">
        <f t="shared" si="0"/>
        <v>20026</v>
      </c>
    </row>
    <row r="31" spans="1:29" x14ac:dyDescent="0.2">
      <c r="A31">
        <v>1966</v>
      </c>
      <c r="B31">
        <v>10</v>
      </c>
      <c r="C31">
        <v>2</v>
      </c>
      <c r="D31">
        <v>11</v>
      </c>
      <c r="E31">
        <v>21</v>
      </c>
      <c r="F31">
        <v>45.7</v>
      </c>
      <c r="G31">
        <v>26.5</v>
      </c>
      <c r="H31">
        <v>140</v>
      </c>
      <c r="I31" s="5">
        <v>5.5</v>
      </c>
      <c r="K31" s="5">
        <v>5.9</v>
      </c>
      <c r="M31" t="s">
        <v>150</v>
      </c>
      <c r="N31">
        <v>185</v>
      </c>
      <c r="O31">
        <v>40</v>
      </c>
      <c r="P31">
        <v>90</v>
      </c>
      <c r="Q31">
        <v>5</v>
      </c>
      <c r="R31">
        <v>50</v>
      </c>
      <c r="S31">
        <v>90</v>
      </c>
      <c r="T31">
        <v>95</v>
      </c>
      <c r="U31">
        <v>5</v>
      </c>
      <c r="V31">
        <v>5</v>
      </c>
      <c r="W31">
        <v>0</v>
      </c>
      <c r="X31">
        <v>275</v>
      </c>
      <c r="Y31">
        <v>85</v>
      </c>
      <c r="Z31" s="24">
        <v>64</v>
      </c>
      <c r="AA31" s="3" t="s">
        <v>146</v>
      </c>
      <c r="AB31" t="s">
        <v>1</v>
      </c>
      <c r="AC31">
        <f t="shared" si="0"/>
        <v>20027</v>
      </c>
    </row>
    <row r="32" spans="1:29" x14ac:dyDescent="0.2">
      <c r="A32">
        <v>1966</v>
      </c>
      <c r="B32">
        <v>10</v>
      </c>
      <c r="C32">
        <v>15</v>
      </c>
      <c r="D32">
        <v>6</v>
      </c>
      <c r="E32">
        <v>59</v>
      </c>
      <c r="F32">
        <v>45.6</v>
      </c>
      <c r="G32">
        <v>26.4</v>
      </c>
      <c r="H32">
        <v>140</v>
      </c>
      <c r="I32" s="5">
        <v>5.0999999999999996</v>
      </c>
      <c r="K32" s="5">
        <v>5.0999999999999996</v>
      </c>
      <c r="M32" t="s">
        <v>150</v>
      </c>
      <c r="N32">
        <v>289</v>
      </c>
      <c r="O32">
        <v>7</v>
      </c>
      <c r="P32">
        <v>62</v>
      </c>
      <c r="Q32">
        <v>134</v>
      </c>
      <c r="R32">
        <v>84</v>
      </c>
      <c r="S32">
        <v>93</v>
      </c>
      <c r="T32">
        <v>221</v>
      </c>
      <c r="U32">
        <v>39</v>
      </c>
      <c r="V32">
        <v>314</v>
      </c>
      <c r="W32">
        <v>3</v>
      </c>
      <c r="X32">
        <v>47</v>
      </c>
      <c r="Y32">
        <v>51</v>
      </c>
      <c r="Z32" s="24">
        <v>39</v>
      </c>
      <c r="AA32" s="3" t="s">
        <v>146</v>
      </c>
      <c r="AB32" t="s">
        <v>1</v>
      </c>
      <c r="AC32">
        <f t="shared" si="0"/>
        <v>20028</v>
      </c>
    </row>
    <row r="33" spans="1:29" x14ac:dyDescent="0.2">
      <c r="A33">
        <v>1966</v>
      </c>
      <c r="B33">
        <v>12</v>
      </c>
      <c r="C33">
        <v>14</v>
      </c>
      <c r="D33">
        <v>14</v>
      </c>
      <c r="E33">
        <v>50</v>
      </c>
      <c r="F33">
        <v>45.7</v>
      </c>
      <c r="G33">
        <v>26.4</v>
      </c>
      <c r="H33">
        <v>150</v>
      </c>
      <c r="I33" s="5">
        <v>4.9000000000000004</v>
      </c>
      <c r="K33" s="5">
        <v>5.2</v>
      </c>
      <c r="M33" t="s">
        <v>150</v>
      </c>
      <c r="N33">
        <v>165</v>
      </c>
      <c r="O33">
        <v>48</v>
      </c>
      <c r="P33">
        <v>90</v>
      </c>
      <c r="Q33">
        <v>345</v>
      </c>
      <c r="R33">
        <v>42</v>
      </c>
      <c r="S33">
        <v>90</v>
      </c>
      <c r="T33">
        <v>255</v>
      </c>
      <c r="U33">
        <v>3</v>
      </c>
      <c r="V33">
        <v>165</v>
      </c>
      <c r="W33">
        <v>0</v>
      </c>
      <c r="X33">
        <v>75</v>
      </c>
      <c r="Y33">
        <v>87</v>
      </c>
      <c r="Z33" s="24">
        <v>43</v>
      </c>
      <c r="AA33" s="3" t="s">
        <v>146</v>
      </c>
      <c r="AB33" t="s">
        <v>1</v>
      </c>
      <c r="AC33">
        <f t="shared" si="0"/>
        <v>20029</v>
      </c>
    </row>
    <row r="34" spans="1:29" x14ac:dyDescent="0.2">
      <c r="A34">
        <v>1966</v>
      </c>
      <c r="B34">
        <v>12</v>
      </c>
      <c r="C34">
        <v>29</v>
      </c>
      <c r="D34">
        <v>6</v>
      </c>
      <c r="E34">
        <v>30</v>
      </c>
      <c r="F34">
        <v>45.5</v>
      </c>
      <c r="G34">
        <v>26.5</v>
      </c>
      <c r="H34">
        <v>123</v>
      </c>
      <c r="I34" s="5">
        <v>4.0999999999999996</v>
      </c>
      <c r="K34" s="5">
        <v>4.8</v>
      </c>
      <c r="M34" t="s">
        <v>150</v>
      </c>
      <c r="N34">
        <v>25</v>
      </c>
      <c r="O34">
        <v>36</v>
      </c>
      <c r="P34">
        <v>131</v>
      </c>
      <c r="Q34">
        <v>158</v>
      </c>
      <c r="R34">
        <v>63</v>
      </c>
      <c r="S34">
        <v>65</v>
      </c>
      <c r="T34">
        <v>266</v>
      </c>
      <c r="U34">
        <v>15</v>
      </c>
      <c r="V34">
        <v>170</v>
      </c>
      <c r="W34">
        <v>22</v>
      </c>
      <c r="X34">
        <v>27</v>
      </c>
      <c r="Y34">
        <v>63</v>
      </c>
      <c r="Z34" s="24">
        <v>12</v>
      </c>
      <c r="AA34" s="3" t="s">
        <v>146</v>
      </c>
      <c r="AB34" t="s">
        <v>1</v>
      </c>
      <c r="AC34">
        <f t="shared" si="0"/>
        <v>20030</v>
      </c>
    </row>
    <row r="35" spans="1:29" x14ac:dyDescent="0.2">
      <c r="A35">
        <v>1967</v>
      </c>
      <c r="B35">
        <v>3</v>
      </c>
      <c r="C35">
        <v>5</v>
      </c>
      <c r="D35">
        <v>17</v>
      </c>
      <c r="E35">
        <v>22</v>
      </c>
      <c r="F35">
        <v>45.8</v>
      </c>
      <c r="G35">
        <v>26.8</v>
      </c>
      <c r="H35">
        <v>130</v>
      </c>
      <c r="I35" s="5">
        <v>4.5</v>
      </c>
      <c r="K35" s="5">
        <v>4.9000000000000004</v>
      </c>
      <c r="M35" t="s">
        <v>150</v>
      </c>
      <c r="N35">
        <v>17</v>
      </c>
      <c r="O35">
        <v>81</v>
      </c>
      <c r="P35">
        <v>47</v>
      </c>
      <c r="Q35">
        <v>277</v>
      </c>
      <c r="R35">
        <v>43</v>
      </c>
      <c r="S35">
        <v>167</v>
      </c>
      <c r="T35">
        <v>138</v>
      </c>
      <c r="U35">
        <v>24</v>
      </c>
      <c r="V35">
        <v>24</v>
      </c>
      <c r="W35">
        <v>42</v>
      </c>
      <c r="X35">
        <v>249</v>
      </c>
      <c r="Y35">
        <v>38</v>
      </c>
      <c r="Z35" s="24">
        <v>16</v>
      </c>
      <c r="AA35" s="3" t="s">
        <v>146</v>
      </c>
      <c r="AB35" t="s">
        <v>2</v>
      </c>
      <c r="AC35">
        <f t="shared" si="0"/>
        <v>20031</v>
      </c>
    </row>
    <row r="36" spans="1:29" x14ac:dyDescent="0.2">
      <c r="A36">
        <v>1967</v>
      </c>
      <c r="B36">
        <v>4</v>
      </c>
      <c r="C36">
        <v>4</v>
      </c>
      <c r="D36">
        <v>18</v>
      </c>
      <c r="E36">
        <v>6</v>
      </c>
      <c r="F36">
        <v>45.7</v>
      </c>
      <c r="G36">
        <v>26.2</v>
      </c>
      <c r="H36">
        <v>131</v>
      </c>
      <c r="I36" s="5">
        <v>4.0999999999999996</v>
      </c>
      <c r="J36"/>
      <c r="K36" s="5">
        <v>5</v>
      </c>
      <c r="L36"/>
      <c r="M36" t="s">
        <v>150</v>
      </c>
      <c r="N36">
        <v>87</v>
      </c>
      <c r="O36">
        <v>76</v>
      </c>
      <c r="P36">
        <v>22</v>
      </c>
      <c r="Q36">
        <v>352</v>
      </c>
      <c r="R36">
        <v>69</v>
      </c>
      <c r="S36">
        <v>165</v>
      </c>
      <c r="T36">
        <v>219</v>
      </c>
      <c r="U36">
        <v>5</v>
      </c>
      <c r="V36">
        <v>118</v>
      </c>
      <c r="W36">
        <v>64</v>
      </c>
      <c r="X36">
        <v>311</v>
      </c>
      <c r="Y36">
        <v>25</v>
      </c>
      <c r="Z36">
        <v>8</v>
      </c>
      <c r="AA36" t="s">
        <v>146</v>
      </c>
      <c r="AB36" t="s">
        <v>2</v>
      </c>
      <c r="AC36">
        <v>20035</v>
      </c>
    </row>
    <row r="37" spans="1:29" x14ac:dyDescent="0.2">
      <c r="A37">
        <v>1967</v>
      </c>
      <c r="B37">
        <v>5</v>
      </c>
      <c r="C37">
        <v>26</v>
      </c>
      <c r="D37">
        <v>17</v>
      </c>
      <c r="E37">
        <v>32</v>
      </c>
      <c r="F37">
        <v>45.5</v>
      </c>
      <c r="G37">
        <v>26.3</v>
      </c>
      <c r="H37">
        <v>133</v>
      </c>
      <c r="I37" s="5">
        <v>4.3</v>
      </c>
      <c r="J37"/>
      <c r="K37" s="5">
        <v>4.8</v>
      </c>
      <c r="L37"/>
      <c r="M37" t="s">
        <v>150</v>
      </c>
      <c r="N37">
        <v>15</v>
      </c>
      <c r="O37">
        <v>54</v>
      </c>
      <c r="P37">
        <v>15</v>
      </c>
      <c r="Q37">
        <v>276</v>
      </c>
      <c r="R37">
        <v>78</v>
      </c>
      <c r="S37">
        <v>143</v>
      </c>
      <c r="T37">
        <v>229</v>
      </c>
      <c r="U37">
        <v>34</v>
      </c>
      <c r="V37">
        <v>81</v>
      </c>
      <c r="W37">
        <v>52</v>
      </c>
      <c r="X37">
        <v>330</v>
      </c>
      <c r="Y37">
        <v>16</v>
      </c>
      <c r="Z37">
        <v>7</v>
      </c>
      <c r="AA37" t="s">
        <v>146</v>
      </c>
      <c r="AB37" t="s">
        <v>2</v>
      </c>
      <c r="AC37">
        <v>20036</v>
      </c>
    </row>
    <row r="38" spans="1:29" x14ac:dyDescent="0.2">
      <c r="A38">
        <v>1967</v>
      </c>
      <c r="B38">
        <v>7</v>
      </c>
      <c r="C38">
        <v>25</v>
      </c>
      <c r="D38">
        <v>12</v>
      </c>
      <c r="E38">
        <v>33</v>
      </c>
      <c r="F38">
        <v>45.8</v>
      </c>
      <c r="G38">
        <v>26.5</v>
      </c>
      <c r="H38">
        <v>146</v>
      </c>
      <c r="I38" s="5">
        <v>4.0999999999999996</v>
      </c>
      <c r="K38" s="5">
        <v>4.7</v>
      </c>
      <c r="M38" t="s">
        <v>150</v>
      </c>
      <c r="N38">
        <v>51</v>
      </c>
      <c r="O38">
        <v>88</v>
      </c>
      <c r="P38">
        <v>162</v>
      </c>
      <c r="Q38">
        <v>322</v>
      </c>
      <c r="R38">
        <v>72</v>
      </c>
      <c r="S38">
        <v>2</v>
      </c>
      <c r="T38">
        <v>98</v>
      </c>
      <c r="U38">
        <v>11</v>
      </c>
      <c r="V38">
        <v>225</v>
      </c>
      <c r="W38">
        <v>72</v>
      </c>
      <c r="X38">
        <v>5</v>
      </c>
      <c r="Y38">
        <v>14</v>
      </c>
      <c r="Z38" s="24">
        <v>12</v>
      </c>
      <c r="AA38" s="3" t="s">
        <v>146</v>
      </c>
      <c r="AB38" t="s">
        <v>2</v>
      </c>
      <c r="AC38">
        <f>AC35+1</f>
        <v>20032</v>
      </c>
    </row>
    <row r="39" spans="1:29" x14ac:dyDescent="0.2">
      <c r="A39">
        <v>1967</v>
      </c>
      <c r="B39">
        <v>10</v>
      </c>
      <c r="C39">
        <v>27</v>
      </c>
      <c r="D39">
        <v>7</v>
      </c>
      <c r="E39">
        <v>9</v>
      </c>
      <c r="F39">
        <v>45.8</v>
      </c>
      <c r="G39">
        <v>26.7</v>
      </c>
      <c r="H39">
        <v>85</v>
      </c>
      <c r="I39" s="5">
        <v>4.2</v>
      </c>
      <c r="K39" s="5">
        <v>4.5</v>
      </c>
      <c r="M39" t="s">
        <v>150</v>
      </c>
      <c r="N39">
        <v>40</v>
      </c>
      <c r="O39">
        <v>88</v>
      </c>
      <c r="P39">
        <v>90</v>
      </c>
      <c r="Q39">
        <v>41</v>
      </c>
      <c r="R39">
        <v>2</v>
      </c>
      <c r="S39">
        <v>92</v>
      </c>
      <c r="T39">
        <v>310</v>
      </c>
      <c r="U39">
        <v>47</v>
      </c>
      <c r="V39">
        <v>40</v>
      </c>
      <c r="W39">
        <v>0</v>
      </c>
      <c r="X39">
        <v>130</v>
      </c>
      <c r="Y39">
        <v>43</v>
      </c>
      <c r="Z39" s="24">
        <v>10</v>
      </c>
      <c r="AA39" s="3" t="s">
        <v>146</v>
      </c>
      <c r="AB39" t="s">
        <v>2</v>
      </c>
      <c r="AC39">
        <f>AC38+1</f>
        <v>20033</v>
      </c>
    </row>
    <row r="40" spans="1:29" x14ac:dyDescent="0.2">
      <c r="A40">
        <v>1968</v>
      </c>
      <c r="B40">
        <v>1</v>
      </c>
      <c r="C40">
        <v>6</v>
      </c>
      <c r="D40">
        <v>10</v>
      </c>
      <c r="E40">
        <v>23</v>
      </c>
      <c r="F40">
        <v>45.8</v>
      </c>
      <c r="G40">
        <v>26.6</v>
      </c>
      <c r="H40">
        <v>163</v>
      </c>
      <c r="I40" s="5">
        <v>4.5999999999999996</v>
      </c>
      <c r="K40" s="5">
        <v>5</v>
      </c>
      <c r="M40" t="s">
        <v>150</v>
      </c>
      <c r="N40">
        <v>160</v>
      </c>
      <c r="O40">
        <v>67</v>
      </c>
      <c r="P40">
        <v>-44</v>
      </c>
      <c r="Q40">
        <v>271</v>
      </c>
      <c r="R40">
        <v>50</v>
      </c>
      <c r="S40">
        <v>-149</v>
      </c>
      <c r="T40">
        <v>118</v>
      </c>
      <c r="U40">
        <v>47</v>
      </c>
      <c r="V40">
        <v>318</v>
      </c>
      <c r="W40">
        <v>41</v>
      </c>
      <c r="X40">
        <v>219</v>
      </c>
      <c r="Y40">
        <v>10</v>
      </c>
      <c r="Z40" s="24">
        <v>35</v>
      </c>
      <c r="AA40" s="3" t="s">
        <v>146</v>
      </c>
      <c r="AB40" t="s">
        <v>1</v>
      </c>
      <c r="AC40">
        <f t="shared" si="0"/>
        <v>20034</v>
      </c>
    </row>
    <row r="41" spans="1:29" x14ac:dyDescent="0.2">
      <c r="A41">
        <v>1968</v>
      </c>
      <c r="B41">
        <v>2</v>
      </c>
      <c r="C41">
        <v>9</v>
      </c>
      <c r="D41">
        <v>13</v>
      </c>
      <c r="E41">
        <v>22</v>
      </c>
      <c r="F41">
        <v>45.7</v>
      </c>
      <c r="G41">
        <v>26.4</v>
      </c>
      <c r="H41">
        <v>122</v>
      </c>
      <c r="I41" s="5">
        <v>4.7</v>
      </c>
      <c r="K41" s="5">
        <v>5</v>
      </c>
      <c r="M41" t="s">
        <v>150</v>
      </c>
      <c r="N41">
        <v>220</v>
      </c>
      <c r="O41">
        <v>62</v>
      </c>
      <c r="P41">
        <v>67</v>
      </c>
      <c r="Q41">
        <v>82</v>
      </c>
      <c r="R41">
        <v>35</v>
      </c>
      <c r="S41">
        <v>126</v>
      </c>
      <c r="T41">
        <v>326</v>
      </c>
      <c r="U41">
        <v>14</v>
      </c>
      <c r="V41">
        <v>231</v>
      </c>
      <c r="W41">
        <v>20</v>
      </c>
      <c r="X41">
        <v>90</v>
      </c>
      <c r="Y41">
        <v>66</v>
      </c>
      <c r="Z41" s="24">
        <v>38</v>
      </c>
      <c r="AA41" s="3" t="s">
        <v>146</v>
      </c>
      <c r="AB41" t="s">
        <v>1</v>
      </c>
      <c r="AC41">
        <f t="shared" si="0"/>
        <v>20035</v>
      </c>
    </row>
    <row r="42" spans="1:29" x14ac:dyDescent="0.2">
      <c r="A42">
        <v>1968</v>
      </c>
      <c r="B42">
        <v>2</v>
      </c>
      <c r="C42">
        <v>24</v>
      </c>
      <c r="D42">
        <v>13</v>
      </c>
      <c r="E42">
        <v>23</v>
      </c>
      <c r="F42">
        <v>45.8</v>
      </c>
      <c r="G42">
        <v>26.6</v>
      </c>
      <c r="H42">
        <v>134</v>
      </c>
      <c r="I42" s="5">
        <v>4.5</v>
      </c>
      <c r="K42" s="5">
        <v>3.6</v>
      </c>
      <c r="M42" t="s">
        <v>150</v>
      </c>
      <c r="N42">
        <v>80</v>
      </c>
      <c r="O42">
        <v>89</v>
      </c>
      <c r="P42">
        <v>180</v>
      </c>
      <c r="Q42">
        <v>350</v>
      </c>
      <c r="R42">
        <v>90</v>
      </c>
      <c r="S42">
        <v>1</v>
      </c>
      <c r="T42">
        <v>235</v>
      </c>
      <c r="U42">
        <v>1</v>
      </c>
      <c r="V42">
        <v>10</v>
      </c>
      <c r="W42">
        <v>89</v>
      </c>
      <c r="X42">
        <v>215</v>
      </c>
      <c r="Y42">
        <v>1</v>
      </c>
      <c r="Z42" s="24">
        <v>22</v>
      </c>
      <c r="AA42" s="3" t="s">
        <v>146</v>
      </c>
      <c r="AB42" t="s">
        <v>2</v>
      </c>
      <c r="AC42">
        <f t="shared" si="0"/>
        <v>20036</v>
      </c>
    </row>
    <row r="43" spans="1:29" x14ac:dyDescent="0.2">
      <c r="A43">
        <v>1968</v>
      </c>
      <c r="B43">
        <v>10</v>
      </c>
      <c r="C43">
        <v>20</v>
      </c>
      <c r="D43">
        <v>23</v>
      </c>
      <c r="E43">
        <v>15</v>
      </c>
      <c r="F43">
        <v>45.7</v>
      </c>
      <c r="G43">
        <v>26.6</v>
      </c>
      <c r="H43">
        <v>123</v>
      </c>
      <c r="I43" s="5">
        <v>4.5999999999999996</v>
      </c>
      <c r="K43" s="5">
        <v>5</v>
      </c>
      <c r="M43" t="s">
        <v>150</v>
      </c>
      <c r="N43">
        <v>130</v>
      </c>
      <c r="O43">
        <v>60</v>
      </c>
      <c r="P43">
        <v>74</v>
      </c>
      <c r="Q43">
        <v>340</v>
      </c>
      <c r="R43">
        <v>34</v>
      </c>
      <c r="S43">
        <v>116</v>
      </c>
      <c r="T43">
        <v>231</v>
      </c>
      <c r="U43">
        <v>13</v>
      </c>
      <c r="V43">
        <v>138</v>
      </c>
      <c r="W43">
        <v>14</v>
      </c>
      <c r="X43">
        <v>3</v>
      </c>
      <c r="Y43">
        <v>70</v>
      </c>
      <c r="Z43" s="24">
        <v>23</v>
      </c>
      <c r="AA43" s="3" t="s">
        <v>146</v>
      </c>
      <c r="AB43" t="s">
        <v>1</v>
      </c>
      <c r="AC43">
        <f t="shared" si="0"/>
        <v>20037</v>
      </c>
    </row>
    <row r="44" spans="1:29" x14ac:dyDescent="0.2">
      <c r="A44">
        <v>1968</v>
      </c>
      <c r="B44">
        <v>11</v>
      </c>
      <c r="C44">
        <v>20</v>
      </c>
      <c r="D44">
        <v>1</v>
      </c>
      <c r="E44">
        <v>51</v>
      </c>
      <c r="F44">
        <v>45.7</v>
      </c>
      <c r="G44">
        <v>26.8</v>
      </c>
      <c r="H44">
        <v>110</v>
      </c>
      <c r="I44" s="5">
        <v>4.3</v>
      </c>
      <c r="K44" s="5">
        <v>4.7</v>
      </c>
      <c r="M44" t="s">
        <v>150</v>
      </c>
      <c r="N44">
        <v>160</v>
      </c>
      <c r="O44">
        <v>10</v>
      </c>
      <c r="P44">
        <v>85</v>
      </c>
      <c r="Q44">
        <v>345</v>
      </c>
      <c r="R44">
        <v>80</v>
      </c>
      <c r="S44">
        <v>91</v>
      </c>
      <c r="T44">
        <v>74</v>
      </c>
      <c r="U44">
        <v>35</v>
      </c>
      <c r="V44">
        <v>165</v>
      </c>
      <c r="W44">
        <v>1</v>
      </c>
      <c r="X44">
        <v>257</v>
      </c>
      <c r="Y44">
        <v>55</v>
      </c>
      <c r="Z44" s="24">
        <v>12</v>
      </c>
      <c r="AA44" s="3" t="s">
        <v>146</v>
      </c>
      <c r="AB44" t="s">
        <v>141</v>
      </c>
      <c r="AC44">
        <f t="shared" si="0"/>
        <v>20038</v>
      </c>
    </row>
    <row r="45" spans="1:29" x14ac:dyDescent="0.2">
      <c r="A45">
        <v>1969</v>
      </c>
      <c r="B45">
        <v>1</v>
      </c>
      <c r="C45">
        <v>15</v>
      </c>
      <c r="D45">
        <v>8</v>
      </c>
      <c r="E45">
        <v>46</v>
      </c>
      <c r="F45">
        <v>45.6</v>
      </c>
      <c r="G45">
        <v>26.4</v>
      </c>
      <c r="H45">
        <v>135</v>
      </c>
      <c r="I45" s="5">
        <v>4.7</v>
      </c>
      <c r="K45" s="5">
        <v>5</v>
      </c>
      <c r="M45" t="s">
        <v>150</v>
      </c>
      <c r="N45">
        <v>343</v>
      </c>
      <c r="O45">
        <v>54</v>
      </c>
      <c r="P45">
        <v>107</v>
      </c>
      <c r="Q45">
        <v>135</v>
      </c>
      <c r="R45">
        <v>39</v>
      </c>
      <c r="S45">
        <v>68</v>
      </c>
      <c r="T45">
        <v>62</v>
      </c>
      <c r="U45">
        <v>8</v>
      </c>
      <c r="V45">
        <v>153</v>
      </c>
      <c r="W45">
        <v>14</v>
      </c>
      <c r="X45">
        <v>300</v>
      </c>
      <c r="Y45">
        <v>74</v>
      </c>
      <c r="Z45" s="24">
        <v>38</v>
      </c>
      <c r="AA45" s="3" t="s">
        <v>146</v>
      </c>
      <c r="AB45" t="s">
        <v>1</v>
      </c>
      <c r="AC45">
        <f t="shared" si="0"/>
        <v>20039</v>
      </c>
    </row>
    <row r="46" spans="1:29" x14ac:dyDescent="0.2">
      <c r="A46">
        <v>1970</v>
      </c>
      <c r="B46">
        <v>1</v>
      </c>
      <c r="C46">
        <v>2</v>
      </c>
      <c r="D46">
        <v>7</v>
      </c>
      <c r="E46">
        <v>31</v>
      </c>
      <c r="F46">
        <v>45.5</v>
      </c>
      <c r="G46">
        <v>26.3</v>
      </c>
      <c r="H46">
        <v>134</v>
      </c>
      <c r="I46" s="5">
        <v>4.5999999999999996</v>
      </c>
      <c r="K46" s="5">
        <v>3.6</v>
      </c>
      <c r="M46" t="s">
        <v>150</v>
      </c>
      <c r="N46">
        <v>44</v>
      </c>
      <c r="O46">
        <v>55</v>
      </c>
      <c r="P46">
        <v>48</v>
      </c>
      <c r="Q46">
        <v>281</v>
      </c>
      <c r="R46">
        <v>53</v>
      </c>
      <c r="S46">
        <v>134</v>
      </c>
      <c r="T46">
        <v>162</v>
      </c>
      <c r="U46">
        <v>1</v>
      </c>
      <c r="V46">
        <v>72</v>
      </c>
      <c r="W46">
        <v>34</v>
      </c>
      <c r="X46">
        <v>254</v>
      </c>
      <c r="Y46">
        <v>57</v>
      </c>
      <c r="Z46" s="24">
        <v>20</v>
      </c>
      <c r="AA46" s="3" t="s">
        <v>146</v>
      </c>
      <c r="AB46" t="s">
        <v>2</v>
      </c>
      <c r="AC46">
        <f t="shared" si="0"/>
        <v>20040</v>
      </c>
    </row>
    <row r="47" spans="1:29" x14ac:dyDescent="0.2">
      <c r="A47">
        <v>1970</v>
      </c>
      <c r="B47">
        <v>7</v>
      </c>
      <c r="C47">
        <v>9</v>
      </c>
      <c r="D47">
        <v>21</v>
      </c>
      <c r="E47">
        <v>8</v>
      </c>
      <c r="F47">
        <v>45.7</v>
      </c>
      <c r="G47">
        <v>26.5</v>
      </c>
      <c r="H47">
        <v>145</v>
      </c>
      <c r="I47" s="5">
        <v>4.8</v>
      </c>
      <c r="K47" s="5">
        <v>3.8</v>
      </c>
      <c r="M47" t="s">
        <v>150</v>
      </c>
      <c r="N47">
        <v>352</v>
      </c>
      <c r="O47">
        <v>71</v>
      </c>
      <c r="P47">
        <v>93</v>
      </c>
      <c r="Q47">
        <v>344</v>
      </c>
      <c r="R47">
        <v>20</v>
      </c>
      <c r="S47">
        <v>82</v>
      </c>
      <c r="T47">
        <v>241</v>
      </c>
      <c r="U47">
        <v>26</v>
      </c>
      <c r="V47">
        <v>352</v>
      </c>
      <c r="W47">
        <v>3</v>
      </c>
      <c r="X47">
        <v>88</v>
      </c>
      <c r="Y47">
        <v>64</v>
      </c>
      <c r="Z47" s="24">
        <v>29</v>
      </c>
      <c r="AA47" s="3" t="s">
        <v>146</v>
      </c>
      <c r="AB47" t="s">
        <v>2</v>
      </c>
      <c r="AC47">
        <f>AC46+1</f>
        <v>20041</v>
      </c>
    </row>
    <row r="48" spans="1:29" x14ac:dyDescent="0.2">
      <c r="A48">
        <v>1971</v>
      </c>
      <c r="B48">
        <v>7</v>
      </c>
      <c r="C48">
        <v>18</v>
      </c>
      <c r="D48">
        <v>16</v>
      </c>
      <c r="E48">
        <v>18</v>
      </c>
      <c r="F48">
        <v>45.7</v>
      </c>
      <c r="G48">
        <v>26.3</v>
      </c>
      <c r="H48">
        <v>136</v>
      </c>
      <c r="I48" s="5">
        <v>4.7</v>
      </c>
      <c r="K48" s="5">
        <v>3.8</v>
      </c>
      <c r="M48" t="s">
        <v>150</v>
      </c>
      <c r="N48">
        <v>15</v>
      </c>
      <c r="O48">
        <v>55</v>
      </c>
      <c r="P48">
        <v>140</v>
      </c>
      <c r="Q48">
        <v>130</v>
      </c>
      <c r="R48">
        <v>58</v>
      </c>
      <c r="S48">
        <v>42</v>
      </c>
      <c r="T48">
        <v>252</v>
      </c>
      <c r="U48">
        <v>2</v>
      </c>
      <c r="V48">
        <v>160</v>
      </c>
      <c r="W48">
        <v>39</v>
      </c>
      <c r="X48">
        <v>345</v>
      </c>
      <c r="Y48">
        <v>51</v>
      </c>
      <c r="Z48" s="24">
        <v>18</v>
      </c>
      <c r="AA48" s="3" t="s">
        <v>146</v>
      </c>
      <c r="AB48" t="s">
        <v>1</v>
      </c>
      <c r="AC48">
        <f t="shared" si="0"/>
        <v>20042</v>
      </c>
    </row>
    <row r="49" spans="1:29" x14ac:dyDescent="0.2">
      <c r="A49">
        <v>1972</v>
      </c>
      <c r="B49">
        <v>4</v>
      </c>
      <c r="C49">
        <v>16</v>
      </c>
      <c r="D49">
        <v>0</v>
      </c>
      <c r="E49">
        <v>3</v>
      </c>
      <c r="F49">
        <v>45.5</v>
      </c>
      <c r="G49">
        <v>26.4</v>
      </c>
      <c r="H49">
        <v>136</v>
      </c>
      <c r="I49" s="5">
        <v>4.7</v>
      </c>
      <c r="K49" s="5">
        <v>3.8</v>
      </c>
      <c r="M49" t="s">
        <v>150</v>
      </c>
      <c r="N49">
        <v>55</v>
      </c>
      <c r="O49">
        <v>75</v>
      </c>
      <c r="P49">
        <v>105</v>
      </c>
      <c r="Q49">
        <v>188</v>
      </c>
      <c r="R49">
        <v>21</v>
      </c>
      <c r="S49">
        <v>45</v>
      </c>
      <c r="T49">
        <v>133</v>
      </c>
      <c r="U49">
        <v>28</v>
      </c>
      <c r="V49">
        <v>231</v>
      </c>
      <c r="W49">
        <v>28</v>
      </c>
      <c r="X49">
        <v>346</v>
      </c>
      <c r="Y49">
        <v>58</v>
      </c>
      <c r="Z49" s="24">
        <v>10</v>
      </c>
      <c r="AA49" s="3" t="s">
        <v>146</v>
      </c>
      <c r="AB49" t="s">
        <v>1</v>
      </c>
      <c r="AC49">
        <f t="shared" si="0"/>
        <v>20043</v>
      </c>
    </row>
    <row r="50" spans="1:29" x14ac:dyDescent="0.2">
      <c r="A50">
        <v>1972</v>
      </c>
      <c r="B50">
        <v>8</v>
      </c>
      <c r="C50">
        <v>23</v>
      </c>
      <c r="D50">
        <v>18</v>
      </c>
      <c r="E50">
        <v>0</v>
      </c>
      <c r="F50">
        <v>45.8</v>
      </c>
      <c r="G50">
        <v>26.8</v>
      </c>
      <c r="H50">
        <v>82</v>
      </c>
      <c r="I50" s="5">
        <v>4.9000000000000004</v>
      </c>
      <c r="K50" s="5">
        <v>4</v>
      </c>
      <c r="M50" t="s">
        <v>150</v>
      </c>
      <c r="N50">
        <v>337</v>
      </c>
      <c r="O50">
        <v>74</v>
      </c>
      <c r="P50">
        <v>100</v>
      </c>
      <c r="Q50">
        <v>306</v>
      </c>
      <c r="R50">
        <v>18</v>
      </c>
      <c r="S50">
        <v>60</v>
      </c>
      <c r="T50">
        <v>240</v>
      </c>
      <c r="U50">
        <v>29</v>
      </c>
      <c r="V50">
        <v>335</v>
      </c>
      <c r="W50">
        <v>9</v>
      </c>
      <c r="X50">
        <v>81</v>
      </c>
      <c r="Y50">
        <v>60</v>
      </c>
      <c r="Z50" s="24">
        <v>27</v>
      </c>
      <c r="AA50" s="3" t="s">
        <v>146</v>
      </c>
      <c r="AB50" t="s">
        <v>2</v>
      </c>
      <c r="AC50">
        <f t="shared" si="0"/>
        <v>20044</v>
      </c>
    </row>
    <row r="51" spans="1:29" x14ac:dyDescent="0.2">
      <c r="A51">
        <v>1972</v>
      </c>
      <c r="B51">
        <v>10</v>
      </c>
      <c r="C51">
        <v>1</v>
      </c>
      <c r="D51">
        <v>0</v>
      </c>
      <c r="E51">
        <v>56</v>
      </c>
      <c r="F51">
        <v>45.8</v>
      </c>
      <c r="G51">
        <v>26.2</v>
      </c>
      <c r="H51">
        <v>135</v>
      </c>
      <c r="I51" s="5">
        <v>4.7</v>
      </c>
      <c r="K51" s="5">
        <v>3.8</v>
      </c>
      <c r="M51" t="s">
        <v>150</v>
      </c>
      <c r="N51">
        <v>66</v>
      </c>
      <c r="O51">
        <v>69</v>
      </c>
      <c r="P51">
        <v>64</v>
      </c>
      <c r="Q51">
        <v>299</v>
      </c>
      <c r="R51">
        <v>33</v>
      </c>
      <c r="S51">
        <v>139</v>
      </c>
      <c r="T51">
        <v>175</v>
      </c>
      <c r="U51">
        <v>20</v>
      </c>
      <c r="V51">
        <v>76</v>
      </c>
      <c r="W51">
        <v>24</v>
      </c>
      <c r="X51">
        <v>301</v>
      </c>
      <c r="Y51">
        <v>58</v>
      </c>
      <c r="Z51" s="24">
        <v>26</v>
      </c>
      <c r="AA51" s="3" t="s">
        <v>146</v>
      </c>
      <c r="AB51" t="s">
        <v>2</v>
      </c>
      <c r="AC51">
        <f t="shared" si="0"/>
        <v>20045</v>
      </c>
    </row>
    <row r="52" spans="1:29" x14ac:dyDescent="0.2">
      <c r="A52">
        <v>1973</v>
      </c>
      <c r="B52">
        <v>1</v>
      </c>
      <c r="C52">
        <v>5</v>
      </c>
      <c r="D52">
        <v>12</v>
      </c>
      <c r="E52">
        <v>37</v>
      </c>
      <c r="F52">
        <v>45.6</v>
      </c>
      <c r="G52">
        <v>26.6</v>
      </c>
      <c r="H52">
        <v>131</v>
      </c>
      <c r="I52" s="5">
        <v>4.5</v>
      </c>
      <c r="K52" s="5">
        <v>3.6</v>
      </c>
      <c r="M52" t="s">
        <v>150</v>
      </c>
      <c r="N52">
        <v>51</v>
      </c>
      <c r="O52">
        <v>66</v>
      </c>
      <c r="P52">
        <v>10</v>
      </c>
      <c r="Q52">
        <v>317</v>
      </c>
      <c r="R52">
        <v>81</v>
      </c>
      <c r="S52">
        <v>156</v>
      </c>
      <c r="T52">
        <v>272</v>
      </c>
      <c r="U52">
        <v>24</v>
      </c>
      <c r="V52">
        <v>116</v>
      </c>
      <c r="W52">
        <v>64</v>
      </c>
      <c r="X52">
        <v>6</v>
      </c>
      <c r="Y52">
        <v>10</v>
      </c>
      <c r="Z52" s="24">
        <v>12</v>
      </c>
      <c r="AA52" s="3" t="s">
        <v>146</v>
      </c>
      <c r="AB52" t="s">
        <v>2</v>
      </c>
      <c r="AC52">
        <f t="shared" si="0"/>
        <v>20046</v>
      </c>
    </row>
    <row r="53" spans="1:29" x14ac:dyDescent="0.2">
      <c r="A53">
        <v>1973</v>
      </c>
      <c r="B53">
        <v>8</v>
      </c>
      <c r="C53">
        <v>20</v>
      </c>
      <c r="D53">
        <v>15</v>
      </c>
      <c r="E53">
        <v>18</v>
      </c>
      <c r="F53">
        <v>45.7</v>
      </c>
      <c r="G53">
        <v>26.5</v>
      </c>
      <c r="H53">
        <v>73</v>
      </c>
      <c r="I53" s="5">
        <v>5.5</v>
      </c>
      <c r="K53" s="5">
        <v>6</v>
      </c>
      <c r="M53" t="s">
        <v>150</v>
      </c>
      <c r="N53">
        <v>27</v>
      </c>
      <c r="O53">
        <v>80</v>
      </c>
      <c r="P53">
        <v>71</v>
      </c>
      <c r="Q53">
        <v>262</v>
      </c>
      <c r="R53">
        <v>23</v>
      </c>
      <c r="S53">
        <v>-98</v>
      </c>
      <c r="T53">
        <v>131</v>
      </c>
      <c r="U53">
        <v>29</v>
      </c>
      <c r="V53">
        <v>30</v>
      </c>
      <c r="W53">
        <v>18</v>
      </c>
      <c r="X53">
        <v>273</v>
      </c>
      <c r="Y53">
        <v>54</v>
      </c>
      <c r="Z53" s="24">
        <v>49</v>
      </c>
      <c r="AA53" s="3" t="s">
        <v>146</v>
      </c>
      <c r="AB53" t="s">
        <v>1</v>
      </c>
      <c r="AC53">
        <f t="shared" si="0"/>
        <v>20047</v>
      </c>
    </row>
    <row r="54" spans="1:29" x14ac:dyDescent="0.2">
      <c r="A54">
        <v>1973</v>
      </c>
      <c r="B54">
        <v>9</v>
      </c>
      <c r="C54">
        <v>7</v>
      </c>
      <c r="D54">
        <v>19</v>
      </c>
      <c r="E54">
        <v>37</v>
      </c>
      <c r="F54">
        <v>45.8</v>
      </c>
      <c r="G54">
        <v>26.5</v>
      </c>
      <c r="H54">
        <v>140</v>
      </c>
      <c r="I54" s="5">
        <v>4.7</v>
      </c>
      <c r="K54" s="5">
        <v>3.8</v>
      </c>
      <c r="M54" t="s">
        <v>150</v>
      </c>
      <c r="N54">
        <v>90</v>
      </c>
      <c r="O54">
        <v>88</v>
      </c>
      <c r="P54">
        <v>11</v>
      </c>
      <c r="Q54">
        <v>359</v>
      </c>
      <c r="R54">
        <v>79</v>
      </c>
      <c r="S54">
        <v>178</v>
      </c>
      <c r="T54">
        <v>135</v>
      </c>
      <c r="U54">
        <v>9</v>
      </c>
      <c r="V54">
        <v>181</v>
      </c>
      <c r="W54">
        <v>79</v>
      </c>
      <c r="X54">
        <v>44</v>
      </c>
      <c r="Y54">
        <v>6</v>
      </c>
      <c r="Z54" s="24">
        <v>24</v>
      </c>
      <c r="AA54" s="3" t="s">
        <v>146</v>
      </c>
      <c r="AB54" t="s">
        <v>2</v>
      </c>
      <c r="AC54">
        <f t="shared" si="0"/>
        <v>20048</v>
      </c>
    </row>
    <row r="55" spans="1:29" x14ac:dyDescent="0.2">
      <c r="A55">
        <v>1973</v>
      </c>
      <c r="B55">
        <v>10</v>
      </c>
      <c r="C55">
        <v>23</v>
      </c>
      <c r="D55">
        <v>10</v>
      </c>
      <c r="E55">
        <v>50</v>
      </c>
      <c r="F55" s="11">
        <v>45.7</v>
      </c>
      <c r="G55" s="11">
        <v>26.5</v>
      </c>
      <c r="H55" s="11">
        <v>174</v>
      </c>
      <c r="I55" s="18"/>
      <c r="J55" s="18"/>
      <c r="K55" s="18">
        <v>4.3</v>
      </c>
      <c r="M55" t="s">
        <v>150</v>
      </c>
      <c r="N55" s="11">
        <v>117</v>
      </c>
      <c r="O55" s="11">
        <v>56</v>
      </c>
      <c r="P55" s="11">
        <v>70</v>
      </c>
      <c r="Q55" s="11">
        <v>330</v>
      </c>
      <c r="R55" s="11">
        <v>39</v>
      </c>
      <c r="S55" s="11">
        <v>117</v>
      </c>
      <c r="T55" s="11"/>
      <c r="U55" s="11">
        <v>222</v>
      </c>
      <c r="V55" s="11">
        <v>9</v>
      </c>
      <c r="Y55" s="11">
        <v>338</v>
      </c>
      <c r="Z55" s="26">
        <v>71</v>
      </c>
      <c r="AA55" s="1" t="s">
        <v>144</v>
      </c>
      <c r="AB55" s="1" t="s">
        <v>144</v>
      </c>
      <c r="AC55">
        <f t="shared" si="0"/>
        <v>20049</v>
      </c>
    </row>
    <row r="56" spans="1:29" x14ac:dyDescent="0.2">
      <c r="A56">
        <v>1973</v>
      </c>
      <c r="B56">
        <v>12</v>
      </c>
      <c r="C56">
        <v>21</v>
      </c>
      <c r="D56">
        <v>2</v>
      </c>
      <c r="E56">
        <v>46</v>
      </c>
      <c r="F56">
        <v>45.65</v>
      </c>
      <c r="G56">
        <v>26.6</v>
      </c>
      <c r="H56">
        <v>155</v>
      </c>
      <c r="I56" s="5">
        <v>3.9</v>
      </c>
      <c r="K56" s="5">
        <v>4</v>
      </c>
      <c r="L56">
        <v>3</v>
      </c>
      <c r="M56" t="s">
        <v>150</v>
      </c>
      <c r="N56">
        <v>274</v>
      </c>
      <c r="O56">
        <v>76</v>
      </c>
      <c r="P56">
        <v>-94</v>
      </c>
      <c r="Q56">
        <v>112</v>
      </c>
      <c r="R56">
        <v>14</v>
      </c>
      <c r="S56">
        <v>-73</v>
      </c>
      <c r="T56">
        <v>359</v>
      </c>
      <c r="U56">
        <v>59</v>
      </c>
      <c r="V56">
        <v>275</v>
      </c>
      <c r="W56">
        <v>4</v>
      </c>
      <c r="X56">
        <v>7</v>
      </c>
      <c r="Y56">
        <v>31</v>
      </c>
      <c r="Z56" s="7">
        <v>7</v>
      </c>
      <c r="AA56" t="s">
        <v>166</v>
      </c>
      <c r="AC56">
        <v>20056</v>
      </c>
    </row>
    <row r="57" spans="1:29" x14ac:dyDescent="0.2">
      <c r="A57">
        <v>1974</v>
      </c>
      <c r="B57">
        <v>2</v>
      </c>
      <c r="C57">
        <v>22</v>
      </c>
      <c r="D57">
        <v>13</v>
      </c>
      <c r="E57">
        <v>40</v>
      </c>
      <c r="F57">
        <v>45.7</v>
      </c>
      <c r="G57">
        <v>26.3</v>
      </c>
      <c r="H57">
        <v>149</v>
      </c>
      <c r="I57" s="5">
        <v>4.2</v>
      </c>
      <c r="K57" s="5">
        <v>3.3</v>
      </c>
      <c r="M57" t="s">
        <v>150</v>
      </c>
      <c r="N57">
        <v>85</v>
      </c>
      <c r="O57">
        <v>26</v>
      </c>
      <c r="P57">
        <v>64</v>
      </c>
      <c r="Q57">
        <v>294</v>
      </c>
      <c r="R57">
        <v>67</v>
      </c>
      <c r="S57">
        <v>102</v>
      </c>
      <c r="T57">
        <v>15</v>
      </c>
      <c r="U57">
        <v>21</v>
      </c>
      <c r="V57">
        <v>109</v>
      </c>
      <c r="W57">
        <v>11</v>
      </c>
      <c r="X57">
        <v>225</v>
      </c>
      <c r="Y57">
        <v>66</v>
      </c>
      <c r="Z57" s="24">
        <v>10</v>
      </c>
      <c r="AA57" s="3" t="s">
        <v>146</v>
      </c>
      <c r="AB57" t="s">
        <v>2</v>
      </c>
      <c r="AC57">
        <f>AC55+1</f>
        <v>20050</v>
      </c>
    </row>
    <row r="58" spans="1:29" x14ac:dyDescent="0.2">
      <c r="A58">
        <v>1974</v>
      </c>
      <c r="B58">
        <v>6</v>
      </c>
      <c r="C58">
        <v>10</v>
      </c>
      <c r="D58">
        <v>5</v>
      </c>
      <c r="E58">
        <v>11</v>
      </c>
      <c r="F58">
        <v>45.7</v>
      </c>
      <c r="G58">
        <v>26.5</v>
      </c>
      <c r="H58">
        <v>167</v>
      </c>
      <c r="I58" s="5">
        <v>4.2</v>
      </c>
      <c r="K58" s="5">
        <v>3.3</v>
      </c>
      <c r="M58" t="s">
        <v>150</v>
      </c>
      <c r="N58">
        <v>31</v>
      </c>
      <c r="O58">
        <v>82</v>
      </c>
      <c r="P58">
        <v>41</v>
      </c>
      <c r="Q58">
        <v>295</v>
      </c>
      <c r="R58">
        <v>50</v>
      </c>
      <c r="S58">
        <v>170</v>
      </c>
      <c r="T58">
        <v>157</v>
      </c>
      <c r="U58">
        <v>21</v>
      </c>
      <c r="V58">
        <v>40</v>
      </c>
      <c r="W58">
        <v>49</v>
      </c>
      <c r="X58">
        <v>261</v>
      </c>
      <c r="Y58">
        <v>33</v>
      </c>
      <c r="Z58" s="24">
        <v>13</v>
      </c>
      <c r="AA58" s="3" t="s">
        <v>146</v>
      </c>
      <c r="AB58" t="s">
        <v>2</v>
      </c>
      <c r="AC58">
        <f>AC57+1</f>
        <v>20051</v>
      </c>
    </row>
    <row r="59" spans="1:29" x14ac:dyDescent="0.2">
      <c r="A59">
        <v>1974</v>
      </c>
      <c r="B59">
        <v>7</v>
      </c>
      <c r="C59">
        <v>17</v>
      </c>
      <c r="D59">
        <v>5</v>
      </c>
      <c r="E59">
        <v>9</v>
      </c>
      <c r="F59">
        <v>45.8</v>
      </c>
      <c r="G59">
        <v>26.5</v>
      </c>
      <c r="H59">
        <v>145</v>
      </c>
      <c r="I59" s="5">
        <v>5.4</v>
      </c>
      <c r="K59" s="5">
        <v>4.5999999999999996</v>
      </c>
      <c r="M59" t="s">
        <v>150</v>
      </c>
      <c r="N59">
        <v>216</v>
      </c>
      <c r="O59">
        <v>26</v>
      </c>
      <c r="P59">
        <v>47</v>
      </c>
      <c r="Q59">
        <v>82</v>
      </c>
      <c r="R59">
        <v>72</v>
      </c>
      <c r="S59">
        <v>108</v>
      </c>
      <c r="T59">
        <v>158</v>
      </c>
      <c r="U59">
        <v>24</v>
      </c>
      <c r="V59">
        <v>256</v>
      </c>
      <c r="W59">
        <v>17</v>
      </c>
      <c r="X59">
        <v>18</v>
      </c>
      <c r="Y59">
        <v>60</v>
      </c>
      <c r="Z59" s="24">
        <v>55</v>
      </c>
      <c r="AA59" s="3" t="s">
        <v>146</v>
      </c>
      <c r="AB59" t="s">
        <v>1</v>
      </c>
      <c r="AC59">
        <f t="shared" si="0"/>
        <v>20052</v>
      </c>
    </row>
    <row r="60" spans="1:29" s="8" customFormat="1" x14ac:dyDescent="0.2">
      <c r="A60" s="8">
        <v>1975</v>
      </c>
      <c r="B60" s="8">
        <v>3</v>
      </c>
      <c r="C60" s="8">
        <v>8</v>
      </c>
      <c r="D60" s="9">
        <v>16</v>
      </c>
      <c r="E60" s="7">
        <v>39</v>
      </c>
      <c r="F60" s="8">
        <v>45.67</v>
      </c>
      <c r="G60" s="8">
        <v>26.67</v>
      </c>
      <c r="H60" s="8">
        <v>146</v>
      </c>
      <c r="I60" s="19">
        <v>4.3</v>
      </c>
      <c r="J60" s="19"/>
      <c r="K60" s="19">
        <v>4.4000000000000004</v>
      </c>
      <c r="L60" s="8">
        <v>3.3</v>
      </c>
      <c r="M60" s="8" t="s">
        <v>150</v>
      </c>
      <c r="N60" s="8">
        <v>304</v>
      </c>
      <c r="O60" s="8">
        <v>47</v>
      </c>
      <c r="P60" s="8">
        <v>-100</v>
      </c>
      <c r="Q60" s="8">
        <v>138</v>
      </c>
      <c r="R60" s="8">
        <v>44</v>
      </c>
      <c r="S60" s="8">
        <v>-79</v>
      </c>
      <c r="T60">
        <v>323</v>
      </c>
      <c r="U60">
        <v>83</v>
      </c>
      <c r="V60">
        <v>311</v>
      </c>
      <c r="W60">
        <v>7</v>
      </c>
      <c r="X60">
        <v>41</v>
      </c>
      <c r="Y60">
        <v>2</v>
      </c>
      <c r="Z60" s="8">
        <v>9</v>
      </c>
      <c r="AA60" s="15" t="s">
        <v>166</v>
      </c>
      <c r="AC60">
        <v>20060</v>
      </c>
    </row>
    <row r="61" spans="1:29" x14ac:dyDescent="0.2">
      <c r="A61">
        <v>1975</v>
      </c>
      <c r="B61">
        <v>3</v>
      </c>
      <c r="C61">
        <v>31</v>
      </c>
      <c r="D61">
        <v>8</v>
      </c>
      <c r="E61">
        <v>28</v>
      </c>
      <c r="F61">
        <v>45.6</v>
      </c>
      <c r="G61">
        <v>26.4</v>
      </c>
      <c r="H61">
        <v>140</v>
      </c>
      <c r="I61" s="5">
        <v>4.9000000000000004</v>
      </c>
      <c r="K61" s="5">
        <v>4</v>
      </c>
      <c r="M61" s="12" t="s">
        <v>150</v>
      </c>
      <c r="N61">
        <v>336</v>
      </c>
      <c r="O61">
        <v>22</v>
      </c>
      <c r="P61">
        <v>123</v>
      </c>
      <c r="Q61">
        <v>301</v>
      </c>
      <c r="R61">
        <v>72</v>
      </c>
      <c r="S61">
        <v>78</v>
      </c>
      <c r="T61">
        <v>93</v>
      </c>
      <c r="U61">
        <v>61</v>
      </c>
      <c r="V61">
        <v>305</v>
      </c>
      <c r="W61">
        <v>12</v>
      </c>
      <c r="X61">
        <v>41</v>
      </c>
      <c r="Y61">
        <v>26</v>
      </c>
      <c r="Z61" s="24">
        <v>32</v>
      </c>
      <c r="AA61" s="3" t="s">
        <v>146</v>
      </c>
      <c r="AB61" t="s">
        <v>2</v>
      </c>
      <c r="AC61">
        <f>AC59+1</f>
        <v>20053</v>
      </c>
    </row>
    <row r="62" spans="1:29" s="28" customFormat="1" x14ac:dyDescent="0.2">
      <c r="A62" s="28">
        <v>1975</v>
      </c>
      <c r="B62" s="28">
        <v>5</v>
      </c>
      <c r="C62" s="28">
        <v>26</v>
      </c>
      <c r="D62" s="28">
        <v>18</v>
      </c>
      <c r="E62" s="28">
        <v>14</v>
      </c>
      <c r="F62" s="28">
        <v>45.7</v>
      </c>
      <c r="G62" s="28">
        <v>27</v>
      </c>
      <c r="H62" s="28">
        <v>60</v>
      </c>
      <c r="I62" s="29">
        <v>3.9</v>
      </c>
      <c r="J62" s="29"/>
      <c r="K62" s="29">
        <v>3.9</v>
      </c>
      <c r="L62" s="29"/>
      <c r="M62" s="30" t="s">
        <v>150</v>
      </c>
      <c r="N62" s="28">
        <v>16</v>
      </c>
      <c r="O62" s="28">
        <v>1</v>
      </c>
      <c r="P62" s="28">
        <v>142</v>
      </c>
      <c r="Q62" s="28">
        <v>324</v>
      </c>
      <c r="R62" s="28">
        <v>89</v>
      </c>
      <c r="S62" s="28">
        <v>89</v>
      </c>
      <c r="T62" s="28">
        <v>53</v>
      </c>
      <c r="U62" s="28">
        <v>46</v>
      </c>
      <c r="V62" s="28">
        <v>144</v>
      </c>
      <c r="W62" s="28">
        <v>1</v>
      </c>
      <c r="X62" s="28">
        <v>235</v>
      </c>
      <c r="Y62" s="28">
        <v>44</v>
      </c>
      <c r="Z62" s="31">
        <v>10</v>
      </c>
      <c r="AA62" s="32" t="s">
        <v>146</v>
      </c>
      <c r="AB62" s="28" t="s">
        <v>2</v>
      </c>
      <c r="AC62">
        <f t="shared" si="0"/>
        <v>20054</v>
      </c>
    </row>
    <row r="63" spans="1:29" s="28" customFormat="1" x14ac:dyDescent="0.2">
      <c r="A63" s="28">
        <v>1975</v>
      </c>
      <c r="B63" s="28">
        <v>5</v>
      </c>
      <c r="C63" s="28">
        <v>26</v>
      </c>
      <c r="D63" s="28">
        <v>22</v>
      </c>
      <c r="E63" s="28">
        <v>1</v>
      </c>
      <c r="F63" s="28">
        <v>45.6</v>
      </c>
      <c r="G63" s="28">
        <v>26.9</v>
      </c>
      <c r="H63" s="28">
        <v>55</v>
      </c>
      <c r="I63" s="29">
        <v>4.0999999999999996</v>
      </c>
      <c r="J63" s="29"/>
      <c r="K63" s="29">
        <v>4.0999999999999996</v>
      </c>
      <c r="L63" s="29"/>
      <c r="M63" s="30" t="s">
        <v>150</v>
      </c>
      <c r="N63" s="28">
        <v>14</v>
      </c>
      <c r="O63" s="28">
        <v>24</v>
      </c>
      <c r="P63" s="28">
        <v>177</v>
      </c>
      <c r="Q63" s="28">
        <v>286</v>
      </c>
      <c r="R63" s="28">
        <v>89</v>
      </c>
      <c r="S63" s="28">
        <v>67</v>
      </c>
      <c r="T63" s="28">
        <v>354</v>
      </c>
      <c r="U63" s="28">
        <v>41</v>
      </c>
      <c r="V63" s="28">
        <v>107</v>
      </c>
      <c r="W63" s="28">
        <v>24</v>
      </c>
      <c r="X63" s="28">
        <v>218</v>
      </c>
      <c r="Y63" s="28">
        <v>39</v>
      </c>
      <c r="Z63" s="31">
        <v>11</v>
      </c>
      <c r="AA63" s="32" t="s">
        <v>146</v>
      </c>
      <c r="AB63" s="28" t="s">
        <v>2</v>
      </c>
      <c r="AC63">
        <f t="shared" si="0"/>
        <v>20055</v>
      </c>
    </row>
    <row r="64" spans="1:29" x14ac:dyDescent="0.2">
      <c r="A64">
        <v>1976</v>
      </c>
      <c r="B64">
        <v>9</v>
      </c>
      <c r="C64">
        <v>7</v>
      </c>
      <c r="D64">
        <v>17</v>
      </c>
      <c r="E64">
        <v>38</v>
      </c>
      <c r="F64">
        <v>45.6</v>
      </c>
      <c r="G64">
        <v>26.5</v>
      </c>
      <c r="H64">
        <v>155</v>
      </c>
      <c r="I64" s="5">
        <v>4.5</v>
      </c>
      <c r="K64" s="5">
        <v>3.6</v>
      </c>
      <c r="M64" s="12" t="s">
        <v>150</v>
      </c>
      <c r="N64">
        <v>57</v>
      </c>
      <c r="O64">
        <v>55</v>
      </c>
      <c r="P64">
        <v>89</v>
      </c>
      <c r="Q64">
        <v>59</v>
      </c>
      <c r="R64">
        <v>35</v>
      </c>
      <c r="S64">
        <v>91</v>
      </c>
      <c r="T64">
        <v>328</v>
      </c>
      <c r="U64">
        <v>10</v>
      </c>
      <c r="V64">
        <v>238</v>
      </c>
      <c r="W64">
        <v>1</v>
      </c>
      <c r="X64">
        <v>143</v>
      </c>
      <c r="Y64">
        <v>80</v>
      </c>
      <c r="Z64" s="24">
        <v>11</v>
      </c>
      <c r="AA64" s="3" t="s">
        <v>146</v>
      </c>
      <c r="AB64" t="s">
        <v>2</v>
      </c>
      <c r="AC64">
        <f t="shared" si="0"/>
        <v>20056</v>
      </c>
    </row>
    <row r="65" spans="1:29" x14ac:dyDescent="0.2">
      <c r="A65">
        <v>1976</v>
      </c>
      <c r="B65">
        <v>10</v>
      </c>
      <c r="C65">
        <v>1</v>
      </c>
      <c r="D65">
        <v>17</v>
      </c>
      <c r="E65">
        <v>50</v>
      </c>
      <c r="F65">
        <v>45.7</v>
      </c>
      <c r="G65">
        <v>26.5</v>
      </c>
      <c r="H65">
        <v>146</v>
      </c>
      <c r="I65" s="5">
        <v>5.5</v>
      </c>
      <c r="K65" s="5">
        <v>6</v>
      </c>
      <c r="M65" s="12" t="s">
        <v>150</v>
      </c>
      <c r="N65">
        <v>333</v>
      </c>
      <c r="O65">
        <v>48</v>
      </c>
      <c r="P65">
        <v>79</v>
      </c>
      <c r="Q65">
        <v>169</v>
      </c>
      <c r="R65">
        <v>43</v>
      </c>
      <c r="S65">
        <v>102</v>
      </c>
      <c r="T65">
        <v>71</v>
      </c>
      <c r="U65">
        <v>3</v>
      </c>
      <c r="V65">
        <v>340</v>
      </c>
      <c r="W65">
        <v>8</v>
      </c>
      <c r="X65">
        <v>178</v>
      </c>
      <c r="Y65">
        <v>81</v>
      </c>
      <c r="Z65" s="24">
        <v>85</v>
      </c>
      <c r="AA65" s="3" t="s">
        <v>146</v>
      </c>
      <c r="AB65" t="s">
        <v>1</v>
      </c>
      <c r="AC65">
        <f t="shared" si="0"/>
        <v>20057</v>
      </c>
    </row>
    <row r="66" spans="1:29" x14ac:dyDescent="0.2">
      <c r="A66">
        <v>1977</v>
      </c>
      <c r="B66">
        <v>3</v>
      </c>
      <c r="C66">
        <v>4</v>
      </c>
      <c r="D66">
        <v>19</v>
      </c>
      <c r="E66">
        <v>21</v>
      </c>
      <c r="F66">
        <v>45.77</v>
      </c>
      <c r="G66">
        <v>26.76</v>
      </c>
      <c r="H66">
        <v>94</v>
      </c>
      <c r="I66" s="5">
        <v>7.2</v>
      </c>
      <c r="K66" s="5">
        <v>7.4</v>
      </c>
      <c r="M66" s="12" t="s">
        <v>150</v>
      </c>
      <c r="N66">
        <v>17</v>
      </c>
      <c r="O66">
        <v>22</v>
      </c>
      <c r="P66">
        <v>68</v>
      </c>
      <c r="Q66">
        <v>220</v>
      </c>
      <c r="R66">
        <v>70</v>
      </c>
      <c r="S66">
        <v>98</v>
      </c>
      <c r="T66">
        <v>303</v>
      </c>
      <c r="U66">
        <v>23</v>
      </c>
      <c r="V66">
        <v>37</v>
      </c>
      <c r="W66">
        <v>8</v>
      </c>
      <c r="X66">
        <v>144</v>
      </c>
      <c r="Y66">
        <v>65</v>
      </c>
      <c r="Z66" s="24">
        <v>60</v>
      </c>
      <c r="AA66" s="3" t="s">
        <v>146</v>
      </c>
      <c r="AB66" t="s">
        <v>1</v>
      </c>
      <c r="AC66">
        <f t="shared" si="0"/>
        <v>20058</v>
      </c>
    </row>
    <row r="67" spans="1:29" x14ac:dyDescent="0.2">
      <c r="A67">
        <v>1977</v>
      </c>
      <c r="B67">
        <v>3</v>
      </c>
      <c r="C67">
        <v>5</v>
      </c>
      <c r="D67">
        <v>0</v>
      </c>
      <c r="E67">
        <v>0</v>
      </c>
      <c r="F67">
        <v>45.48</v>
      </c>
      <c r="G67">
        <v>27.09</v>
      </c>
      <c r="H67" s="11">
        <v>104</v>
      </c>
      <c r="I67" s="18"/>
      <c r="J67" s="18"/>
      <c r="K67" s="18">
        <v>4.2</v>
      </c>
      <c r="M67" t="s">
        <v>150</v>
      </c>
      <c r="N67" s="11">
        <v>106</v>
      </c>
      <c r="O67" s="11">
        <v>86</v>
      </c>
      <c r="P67" s="11">
        <v>37</v>
      </c>
      <c r="Q67" s="11">
        <v>13</v>
      </c>
      <c r="R67" s="11">
        <v>53</v>
      </c>
      <c r="S67" s="11">
        <v>175</v>
      </c>
      <c r="T67" s="11">
        <v>234</v>
      </c>
      <c r="U67" s="11">
        <v>22</v>
      </c>
      <c r="V67" s="11">
        <v>291</v>
      </c>
      <c r="W67">
        <v>53</v>
      </c>
      <c r="X67">
        <v>336</v>
      </c>
      <c r="Y67" s="11">
        <v>28</v>
      </c>
      <c r="Z67" s="26">
        <v>28</v>
      </c>
      <c r="AA67" s="1" t="s">
        <v>144</v>
      </c>
      <c r="AB67" s="1" t="s">
        <v>144</v>
      </c>
      <c r="AC67">
        <f t="shared" si="0"/>
        <v>20059</v>
      </c>
    </row>
    <row r="68" spans="1:29" x14ac:dyDescent="0.2">
      <c r="A68">
        <v>1977</v>
      </c>
      <c r="B68">
        <v>6</v>
      </c>
      <c r="C68">
        <v>16</v>
      </c>
      <c r="D68">
        <v>2</v>
      </c>
      <c r="E68">
        <v>26</v>
      </c>
      <c r="F68">
        <v>45.7</v>
      </c>
      <c r="G68">
        <v>26.6</v>
      </c>
      <c r="H68">
        <v>151</v>
      </c>
      <c r="I68" s="5">
        <v>4</v>
      </c>
      <c r="K68" s="5">
        <v>4.7</v>
      </c>
      <c r="M68" s="12" t="s">
        <v>150</v>
      </c>
      <c r="N68">
        <v>139</v>
      </c>
      <c r="O68">
        <v>50</v>
      </c>
      <c r="P68">
        <v>137</v>
      </c>
      <c r="Q68">
        <v>280</v>
      </c>
      <c r="R68">
        <v>59</v>
      </c>
      <c r="S68">
        <v>49</v>
      </c>
      <c r="T68">
        <v>135</v>
      </c>
      <c r="U68">
        <v>55</v>
      </c>
      <c r="V68">
        <v>304</v>
      </c>
      <c r="W68">
        <v>34</v>
      </c>
      <c r="X68">
        <v>38</v>
      </c>
      <c r="Y68">
        <v>5</v>
      </c>
      <c r="Z68" s="24">
        <v>30</v>
      </c>
      <c r="AA68" s="3" t="s">
        <v>146</v>
      </c>
      <c r="AB68" t="s">
        <v>2</v>
      </c>
      <c r="AC68">
        <f>AC67+1</f>
        <v>20060</v>
      </c>
    </row>
    <row r="69" spans="1:29" x14ac:dyDescent="0.2">
      <c r="A69">
        <v>1977</v>
      </c>
      <c r="B69">
        <v>8</v>
      </c>
      <c r="C69">
        <v>4</v>
      </c>
      <c r="D69">
        <v>22</v>
      </c>
      <c r="E69">
        <v>23</v>
      </c>
      <c r="F69">
        <v>45.7</v>
      </c>
      <c r="G69">
        <v>26.6</v>
      </c>
      <c r="H69">
        <v>146</v>
      </c>
      <c r="I69" s="5">
        <v>4.9000000000000004</v>
      </c>
      <c r="K69" s="5">
        <v>4.8</v>
      </c>
      <c r="M69" s="12" t="s">
        <v>150</v>
      </c>
      <c r="N69">
        <v>23</v>
      </c>
      <c r="O69">
        <v>90</v>
      </c>
      <c r="P69">
        <v>131</v>
      </c>
      <c r="Q69">
        <v>294</v>
      </c>
      <c r="R69">
        <v>41</v>
      </c>
      <c r="S69">
        <v>1</v>
      </c>
      <c r="T69">
        <v>146</v>
      </c>
      <c r="U69">
        <v>33</v>
      </c>
      <c r="V69">
        <v>23</v>
      </c>
      <c r="W69">
        <v>41</v>
      </c>
      <c r="X69">
        <v>160</v>
      </c>
      <c r="Y69">
        <v>32</v>
      </c>
      <c r="Z69" s="24">
        <v>23</v>
      </c>
      <c r="AA69" s="3" t="s">
        <v>146</v>
      </c>
      <c r="AB69" t="s">
        <v>2</v>
      </c>
      <c r="AC69">
        <f t="shared" si="0"/>
        <v>20061</v>
      </c>
    </row>
    <row r="70" spans="1:29" x14ac:dyDescent="0.2">
      <c r="A70">
        <v>1977</v>
      </c>
      <c r="B70">
        <v>11</v>
      </c>
      <c r="C70">
        <v>6</v>
      </c>
      <c r="D70">
        <v>17</v>
      </c>
      <c r="E70">
        <v>11</v>
      </c>
      <c r="F70">
        <v>45.4</v>
      </c>
      <c r="G70">
        <v>26.4</v>
      </c>
      <c r="H70">
        <v>126</v>
      </c>
      <c r="I70" s="5">
        <v>4.2</v>
      </c>
      <c r="K70" s="5">
        <v>4.4000000000000004</v>
      </c>
      <c r="M70" s="12" t="s">
        <v>150</v>
      </c>
      <c r="N70">
        <v>22</v>
      </c>
      <c r="O70">
        <v>89</v>
      </c>
      <c r="P70">
        <v>145</v>
      </c>
      <c r="Q70">
        <v>293</v>
      </c>
      <c r="R70">
        <v>55</v>
      </c>
      <c r="S70">
        <v>1</v>
      </c>
      <c r="T70">
        <v>253</v>
      </c>
      <c r="U70">
        <v>23</v>
      </c>
      <c r="V70">
        <v>21</v>
      </c>
      <c r="W70">
        <v>55</v>
      </c>
      <c r="X70">
        <v>152</v>
      </c>
      <c r="Y70">
        <v>25</v>
      </c>
      <c r="Z70" s="24">
        <v>15</v>
      </c>
      <c r="AA70" s="3" t="s">
        <v>146</v>
      </c>
      <c r="AB70" t="s">
        <v>2</v>
      </c>
      <c r="AC70">
        <f t="shared" si="0"/>
        <v>20062</v>
      </c>
    </row>
    <row r="71" spans="1:29" x14ac:dyDescent="0.2">
      <c r="A71">
        <v>1978</v>
      </c>
      <c r="B71">
        <v>1</v>
      </c>
      <c r="C71">
        <v>1</v>
      </c>
      <c r="D71">
        <v>7</v>
      </c>
      <c r="E71">
        <v>40</v>
      </c>
      <c r="F71">
        <v>45.7</v>
      </c>
      <c r="G71">
        <v>26.5</v>
      </c>
      <c r="H71">
        <v>136</v>
      </c>
      <c r="I71" s="5">
        <v>4.9000000000000004</v>
      </c>
      <c r="K71" s="5">
        <v>5.0999999999999996</v>
      </c>
      <c r="M71" s="12" t="s">
        <v>150</v>
      </c>
      <c r="N71">
        <v>310</v>
      </c>
      <c r="O71">
        <v>55</v>
      </c>
      <c r="P71">
        <v>98</v>
      </c>
      <c r="Q71">
        <v>296</v>
      </c>
      <c r="R71">
        <v>36</v>
      </c>
      <c r="S71">
        <v>79</v>
      </c>
      <c r="T71">
        <v>214</v>
      </c>
      <c r="U71">
        <v>9</v>
      </c>
      <c r="V71">
        <v>305</v>
      </c>
      <c r="W71">
        <v>6</v>
      </c>
      <c r="X71">
        <v>68</v>
      </c>
      <c r="Y71">
        <v>79</v>
      </c>
      <c r="Z71" s="24">
        <v>76</v>
      </c>
      <c r="AA71" s="3" t="s">
        <v>146</v>
      </c>
      <c r="AB71" t="s">
        <v>2</v>
      </c>
      <c r="AC71">
        <f t="shared" si="0"/>
        <v>20063</v>
      </c>
    </row>
    <row r="72" spans="1:29" x14ac:dyDescent="0.2">
      <c r="A72">
        <v>1978</v>
      </c>
      <c r="B72">
        <v>1</v>
      </c>
      <c r="C72">
        <v>15</v>
      </c>
      <c r="D72">
        <v>10</v>
      </c>
      <c r="E72">
        <v>26</v>
      </c>
      <c r="F72">
        <v>45.8</v>
      </c>
      <c r="G72">
        <v>26.7</v>
      </c>
      <c r="H72">
        <v>142</v>
      </c>
      <c r="I72" s="5">
        <v>4.7</v>
      </c>
      <c r="K72" s="5">
        <v>4.8</v>
      </c>
      <c r="M72" s="12" t="s">
        <v>150</v>
      </c>
      <c r="N72">
        <v>86</v>
      </c>
      <c r="O72">
        <v>57</v>
      </c>
      <c r="P72">
        <v>11</v>
      </c>
      <c r="Q72">
        <v>350</v>
      </c>
      <c r="R72">
        <v>81</v>
      </c>
      <c r="S72">
        <v>147</v>
      </c>
      <c r="T72">
        <v>303</v>
      </c>
      <c r="U72">
        <v>30</v>
      </c>
      <c r="V72">
        <v>156</v>
      </c>
      <c r="W72">
        <v>56</v>
      </c>
      <c r="X72">
        <v>42</v>
      </c>
      <c r="Y72">
        <v>16</v>
      </c>
      <c r="Z72" s="24">
        <v>36</v>
      </c>
      <c r="AA72" s="3" t="s">
        <v>146</v>
      </c>
      <c r="AB72" t="s">
        <v>2</v>
      </c>
      <c r="AC72">
        <f t="shared" si="0"/>
        <v>20064</v>
      </c>
    </row>
    <row r="73" spans="1:29" x14ac:dyDescent="0.2">
      <c r="A73">
        <v>1978</v>
      </c>
      <c r="B73">
        <v>5</v>
      </c>
      <c r="C73">
        <v>25</v>
      </c>
      <c r="D73">
        <v>17</v>
      </c>
      <c r="E73">
        <v>5</v>
      </c>
      <c r="F73">
        <v>45.7</v>
      </c>
      <c r="G73">
        <v>26.7</v>
      </c>
      <c r="H73">
        <v>150</v>
      </c>
      <c r="I73" s="5">
        <v>4</v>
      </c>
      <c r="K73" s="5">
        <v>4.3</v>
      </c>
      <c r="M73" s="12" t="s">
        <v>150</v>
      </c>
      <c r="N73">
        <v>5</v>
      </c>
      <c r="O73">
        <v>24</v>
      </c>
      <c r="P73">
        <v>67</v>
      </c>
      <c r="Q73">
        <v>31</v>
      </c>
      <c r="R73">
        <v>68</v>
      </c>
      <c r="S73">
        <v>100</v>
      </c>
      <c r="T73">
        <v>293</v>
      </c>
      <c r="U73">
        <v>23</v>
      </c>
      <c r="V73">
        <v>27</v>
      </c>
      <c r="W73">
        <v>9</v>
      </c>
      <c r="X73">
        <v>42</v>
      </c>
      <c r="Y73">
        <v>65</v>
      </c>
      <c r="Z73" s="24">
        <v>17</v>
      </c>
      <c r="AA73" s="3" t="s">
        <v>146</v>
      </c>
      <c r="AB73" t="s">
        <v>2</v>
      </c>
      <c r="AC73">
        <f t="shared" si="0"/>
        <v>20065</v>
      </c>
    </row>
    <row r="74" spans="1:29" x14ac:dyDescent="0.2">
      <c r="A74">
        <v>1978</v>
      </c>
      <c r="B74">
        <v>9</v>
      </c>
      <c r="C74">
        <v>5</v>
      </c>
      <c r="D74">
        <v>13</v>
      </c>
      <c r="E74">
        <v>36</v>
      </c>
      <c r="F74">
        <v>45.7</v>
      </c>
      <c r="G74">
        <v>26.5</v>
      </c>
      <c r="H74">
        <v>152</v>
      </c>
      <c r="I74" s="5">
        <v>4.5</v>
      </c>
      <c r="K74" s="5">
        <v>4.8</v>
      </c>
      <c r="M74" s="12" t="s">
        <v>150</v>
      </c>
      <c r="N74">
        <v>15</v>
      </c>
      <c r="O74">
        <v>62</v>
      </c>
      <c r="P74">
        <v>49</v>
      </c>
      <c r="Q74">
        <v>76</v>
      </c>
      <c r="R74">
        <v>48</v>
      </c>
      <c r="S74">
        <v>141</v>
      </c>
      <c r="T74">
        <v>132</v>
      </c>
      <c r="U74">
        <v>8</v>
      </c>
      <c r="V74">
        <v>37</v>
      </c>
      <c r="W74">
        <v>35</v>
      </c>
      <c r="X74">
        <v>234</v>
      </c>
      <c r="Y74">
        <v>54</v>
      </c>
      <c r="Z74" s="24">
        <v>20</v>
      </c>
      <c r="AA74" s="3" t="s">
        <v>146</v>
      </c>
      <c r="AB74" t="s">
        <v>2</v>
      </c>
      <c r="AC74">
        <f t="shared" si="0"/>
        <v>20066</v>
      </c>
    </row>
    <row r="75" spans="1:29" s="8" customFormat="1" x14ac:dyDescent="0.2">
      <c r="A75" s="8">
        <v>1978</v>
      </c>
      <c r="B75" s="8">
        <v>9</v>
      </c>
      <c r="C75" s="8">
        <v>30</v>
      </c>
      <c r="D75" s="9">
        <v>2</v>
      </c>
      <c r="E75" s="7">
        <v>24</v>
      </c>
      <c r="F75" s="8">
        <v>45.67</v>
      </c>
      <c r="G75" s="8">
        <v>26.6</v>
      </c>
      <c r="H75" s="8">
        <v>150</v>
      </c>
      <c r="I75" s="19">
        <v>4.0999999999999996</v>
      </c>
      <c r="K75" s="19">
        <v>4.2</v>
      </c>
      <c r="L75" s="19">
        <v>4.4000000000000004</v>
      </c>
      <c r="M75" s="12" t="s">
        <v>150</v>
      </c>
      <c r="N75" s="8">
        <v>220</v>
      </c>
      <c r="O75" s="8">
        <v>42</v>
      </c>
      <c r="P75" s="8">
        <v>115</v>
      </c>
      <c r="Q75" s="8">
        <v>7</v>
      </c>
      <c r="R75" s="8">
        <v>53</v>
      </c>
      <c r="S75" s="8">
        <v>69</v>
      </c>
      <c r="T75">
        <v>293</v>
      </c>
      <c r="U75">
        <v>6</v>
      </c>
      <c r="V75">
        <v>21</v>
      </c>
      <c r="W75">
        <v>16</v>
      </c>
      <c r="X75">
        <v>41</v>
      </c>
      <c r="Y75">
        <v>73</v>
      </c>
      <c r="Z75" s="8">
        <v>4</v>
      </c>
      <c r="AA75" s="15" t="s">
        <v>166</v>
      </c>
      <c r="AC75">
        <v>20075</v>
      </c>
    </row>
    <row r="76" spans="1:29" x14ac:dyDescent="0.2">
      <c r="A76">
        <v>1978</v>
      </c>
      <c r="B76">
        <v>10</v>
      </c>
      <c r="C76">
        <v>2</v>
      </c>
      <c r="D76">
        <v>20</v>
      </c>
      <c r="E76">
        <v>28</v>
      </c>
      <c r="F76">
        <v>45.7</v>
      </c>
      <c r="G76">
        <v>26.7</v>
      </c>
      <c r="H76">
        <v>140</v>
      </c>
      <c r="I76" s="5">
        <v>5</v>
      </c>
      <c r="K76" s="5">
        <v>5.2</v>
      </c>
      <c r="M76" s="12" t="s">
        <v>150</v>
      </c>
      <c r="N76">
        <v>316</v>
      </c>
      <c r="O76">
        <v>56</v>
      </c>
      <c r="P76">
        <v>93</v>
      </c>
      <c r="Q76">
        <v>131</v>
      </c>
      <c r="R76">
        <v>34</v>
      </c>
      <c r="S76">
        <v>86</v>
      </c>
      <c r="T76">
        <v>44</v>
      </c>
      <c r="U76">
        <v>11</v>
      </c>
      <c r="V76">
        <v>134</v>
      </c>
      <c r="W76">
        <v>3</v>
      </c>
      <c r="X76">
        <v>236</v>
      </c>
      <c r="Y76">
        <v>79</v>
      </c>
      <c r="Z76" s="24">
        <v>108</v>
      </c>
      <c r="AA76" s="3" t="s">
        <v>146</v>
      </c>
      <c r="AB76" t="s">
        <v>1</v>
      </c>
      <c r="AC76">
        <f>AC74+1</f>
        <v>20067</v>
      </c>
    </row>
    <row r="77" spans="1:29" x14ac:dyDescent="0.2">
      <c r="A77">
        <v>1979</v>
      </c>
      <c r="B77">
        <v>5</v>
      </c>
      <c r="C77">
        <v>31</v>
      </c>
      <c r="D77">
        <v>7</v>
      </c>
      <c r="E77">
        <v>20</v>
      </c>
      <c r="F77">
        <v>45.6</v>
      </c>
      <c r="G77">
        <v>26.4</v>
      </c>
      <c r="H77">
        <v>120</v>
      </c>
      <c r="I77" s="5">
        <v>5.0999999999999996</v>
      </c>
      <c r="K77" s="5">
        <v>5.3</v>
      </c>
      <c r="M77" s="12" t="s">
        <v>150</v>
      </c>
      <c r="N77">
        <v>233</v>
      </c>
      <c r="O77">
        <v>80</v>
      </c>
      <c r="P77">
        <v>65</v>
      </c>
      <c r="Q77">
        <v>124</v>
      </c>
      <c r="R77">
        <v>27</v>
      </c>
      <c r="S77">
        <v>159</v>
      </c>
      <c r="T77">
        <v>343</v>
      </c>
      <c r="U77">
        <v>31</v>
      </c>
      <c r="V77">
        <v>238</v>
      </c>
      <c r="W77">
        <v>25</v>
      </c>
      <c r="X77">
        <v>116</v>
      </c>
      <c r="Y77">
        <v>49</v>
      </c>
      <c r="Z77" s="24">
        <v>89</v>
      </c>
      <c r="AA77" s="3" t="s">
        <v>146</v>
      </c>
      <c r="AB77" t="s">
        <v>1</v>
      </c>
      <c r="AC77">
        <f t="shared" si="0"/>
        <v>20068</v>
      </c>
    </row>
    <row r="78" spans="1:29" x14ac:dyDescent="0.2">
      <c r="A78">
        <v>1979</v>
      </c>
      <c r="B78">
        <v>9</v>
      </c>
      <c r="C78">
        <v>11</v>
      </c>
      <c r="D78">
        <v>15</v>
      </c>
      <c r="E78">
        <v>36</v>
      </c>
      <c r="F78">
        <v>45.6</v>
      </c>
      <c r="G78">
        <v>26.5</v>
      </c>
      <c r="H78">
        <v>158</v>
      </c>
      <c r="I78" s="5">
        <v>5.3</v>
      </c>
      <c r="K78" s="5">
        <v>5.3</v>
      </c>
      <c r="M78" s="12" t="s">
        <v>150</v>
      </c>
      <c r="N78">
        <v>12</v>
      </c>
      <c r="O78">
        <v>77</v>
      </c>
      <c r="P78">
        <v>86</v>
      </c>
      <c r="Q78">
        <v>30</v>
      </c>
      <c r="R78">
        <v>13</v>
      </c>
      <c r="S78">
        <v>107</v>
      </c>
      <c r="T78">
        <v>105</v>
      </c>
      <c r="U78">
        <v>32</v>
      </c>
      <c r="V78">
        <v>13</v>
      </c>
      <c r="W78">
        <v>4</v>
      </c>
      <c r="X78">
        <v>278</v>
      </c>
      <c r="Y78">
        <v>57</v>
      </c>
      <c r="Z78" s="24">
        <v>100</v>
      </c>
      <c r="AA78" s="3" t="s">
        <v>146</v>
      </c>
      <c r="AB78" t="s">
        <v>2</v>
      </c>
      <c r="AC78">
        <f t="shared" ref="AC78:AC141" si="1">AC77+1</f>
        <v>20069</v>
      </c>
    </row>
    <row r="79" spans="1:29" x14ac:dyDescent="0.2">
      <c r="A79">
        <v>1980</v>
      </c>
      <c r="B79">
        <v>1</v>
      </c>
      <c r="C79">
        <v>14</v>
      </c>
      <c r="D79">
        <v>15</v>
      </c>
      <c r="E79">
        <v>7</v>
      </c>
      <c r="F79">
        <v>45.8</v>
      </c>
      <c r="G79">
        <v>26.6</v>
      </c>
      <c r="H79">
        <v>142</v>
      </c>
      <c r="I79" s="5">
        <v>4.7</v>
      </c>
      <c r="K79" s="5">
        <v>5.0999999999999996</v>
      </c>
      <c r="M79" s="12" t="s">
        <v>150</v>
      </c>
      <c r="N79">
        <v>15</v>
      </c>
      <c r="O79">
        <v>22</v>
      </c>
      <c r="P79">
        <v>172</v>
      </c>
      <c r="Q79">
        <v>303</v>
      </c>
      <c r="R79">
        <v>87</v>
      </c>
      <c r="S79">
        <v>68</v>
      </c>
      <c r="T79">
        <v>181</v>
      </c>
      <c r="U79">
        <v>44</v>
      </c>
      <c r="V79">
        <v>294</v>
      </c>
      <c r="W79">
        <v>22</v>
      </c>
      <c r="X79">
        <v>42</v>
      </c>
      <c r="Y79">
        <v>38</v>
      </c>
      <c r="Z79" s="24">
        <v>47</v>
      </c>
      <c r="AA79" s="3" t="s">
        <v>146</v>
      </c>
      <c r="AB79" t="s">
        <v>2</v>
      </c>
      <c r="AC79">
        <f>AC78+1</f>
        <v>20070</v>
      </c>
    </row>
    <row r="80" spans="1:29" x14ac:dyDescent="0.2">
      <c r="A80">
        <v>1980</v>
      </c>
      <c r="B80">
        <v>6</v>
      </c>
      <c r="C80">
        <v>18</v>
      </c>
      <c r="D80">
        <v>7</v>
      </c>
      <c r="E80">
        <v>47</v>
      </c>
      <c r="F80">
        <v>45.6</v>
      </c>
      <c r="G80">
        <v>26.3</v>
      </c>
      <c r="H80">
        <v>93</v>
      </c>
      <c r="I80" s="5">
        <v>4.0999999999999996</v>
      </c>
      <c r="K80" s="5">
        <v>3.9</v>
      </c>
      <c r="M80" s="12" t="s">
        <v>150</v>
      </c>
      <c r="N80">
        <v>54</v>
      </c>
      <c r="O80">
        <v>74</v>
      </c>
      <c r="P80">
        <v>155</v>
      </c>
      <c r="Q80">
        <v>332</v>
      </c>
      <c r="R80">
        <v>66</v>
      </c>
      <c r="S80">
        <v>17</v>
      </c>
      <c r="T80">
        <v>104</v>
      </c>
      <c r="U80">
        <v>6</v>
      </c>
      <c r="V80">
        <v>204</v>
      </c>
      <c r="W80">
        <v>61</v>
      </c>
      <c r="X80">
        <v>11</v>
      </c>
      <c r="Y80">
        <v>29</v>
      </c>
      <c r="Z80" s="24">
        <v>18</v>
      </c>
      <c r="AA80" s="3" t="s">
        <v>146</v>
      </c>
      <c r="AB80" t="s">
        <v>2</v>
      </c>
      <c r="AC80">
        <f t="shared" si="1"/>
        <v>20071</v>
      </c>
    </row>
    <row r="81" spans="1:29" x14ac:dyDescent="0.2">
      <c r="A81">
        <v>1981</v>
      </c>
      <c r="B81">
        <v>1</v>
      </c>
      <c r="C81">
        <v>2</v>
      </c>
      <c r="D81">
        <v>21</v>
      </c>
      <c r="E81">
        <v>34</v>
      </c>
      <c r="F81">
        <v>45.4</v>
      </c>
      <c r="G81">
        <v>26.53</v>
      </c>
      <c r="H81">
        <v>113</v>
      </c>
      <c r="I81" s="5">
        <v>2.8</v>
      </c>
      <c r="J81" s="5">
        <v>3.5</v>
      </c>
      <c r="K81" s="5">
        <v>3.4</v>
      </c>
      <c r="M81" s="12" t="s">
        <v>150</v>
      </c>
      <c r="N81">
        <v>160.19999999999999</v>
      </c>
      <c r="O81">
        <v>64.8</v>
      </c>
      <c r="P81">
        <v>118</v>
      </c>
      <c r="Q81">
        <v>288.8</v>
      </c>
      <c r="R81">
        <v>37</v>
      </c>
      <c r="S81">
        <v>45</v>
      </c>
      <c r="T81">
        <v>21.8</v>
      </c>
      <c r="U81">
        <v>60</v>
      </c>
      <c r="V81">
        <v>237.4</v>
      </c>
      <c r="W81">
        <v>25.2</v>
      </c>
      <c r="X81">
        <v>100</v>
      </c>
      <c r="Y81">
        <v>15.3</v>
      </c>
      <c r="Z81" s="24">
        <v>11</v>
      </c>
      <c r="AA81" s="3" t="s">
        <v>146</v>
      </c>
      <c r="AB81" t="s">
        <v>3</v>
      </c>
      <c r="AC81">
        <f t="shared" si="1"/>
        <v>20072</v>
      </c>
    </row>
    <row r="82" spans="1:29" x14ac:dyDescent="0.2">
      <c r="A82">
        <v>1981</v>
      </c>
      <c r="B82">
        <v>1</v>
      </c>
      <c r="C82">
        <v>9</v>
      </c>
      <c r="D82">
        <v>20</v>
      </c>
      <c r="E82">
        <v>58</v>
      </c>
      <c r="F82">
        <v>45.83</v>
      </c>
      <c r="G82">
        <v>26.44</v>
      </c>
      <c r="H82">
        <v>157</v>
      </c>
      <c r="I82" s="5">
        <v>3.4</v>
      </c>
      <c r="J82" s="5">
        <v>3.8</v>
      </c>
      <c r="K82" s="5">
        <v>3.6</v>
      </c>
      <c r="M82" s="12" t="s">
        <v>150</v>
      </c>
      <c r="N82">
        <v>96.7</v>
      </c>
      <c r="O82">
        <v>48.8</v>
      </c>
      <c r="P82">
        <v>60</v>
      </c>
      <c r="Q82">
        <v>318.2</v>
      </c>
      <c r="R82">
        <v>49.5</v>
      </c>
      <c r="S82">
        <v>120</v>
      </c>
      <c r="T82">
        <v>297.5</v>
      </c>
      <c r="U82">
        <v>0.3</v>
      </c>
      <c r="V82">
        <v>27.7</v>
      </c>
      <c r="W82">
        <v>22.3</v>
      </c>
      <c r="X82">
        <v>206.7</v>
      </c>
      <c r="Y82">
        <v>67.7</v>
      </c>
      <c r="Z82" s="24">
        <v>20</v>
      </c>
      <c r="AA82" s="3" t="s">
        <v>146</v>
      </c>
      <c r="AB82" t="s">
        <v>3</v>
      </c>
      <c r="AC82">
        <f t="shared" si="1"/>
        <v>20073</v>
      </c>
    </row>
    <row r="83" spans="1:29" x14ac:dyDescent="0.2">
      <c r="A83">
        <v>1981</v>
      </c>
      <c r="B83">
        <v>3</v>
      </c>
      <c r="C83">
        <v>7</v>
      </c>
      <c r="D83">
        <v>20</v>
      </c>
      <c r="E83">
        <v>48</v>
      </c>
      <c r="F83">
        <v>45.7</v>
      </c>
      <c r="G83">
        <v>26.6</v>
      </c>
      <c r="H83">
        <v>150</v>
      </c>
      <c r="I83" s="5">
        <v>4.7</v>
      </c>
      <c r="J83" s="5">
        <v>5</v>
      </c>
      <c r="K83" s="5">
        <v>4.5999999999999996</v>
      </c>
      <c r="M83" s="12" t="s">
        <v>150</v>
      </c>
      <c r="N83">
        <v>293</v>
      </c>
      <c r="O83">
        <v>54.6</v>
      </c>
      <c r="P83">
        <v>21</v>
      </c>
      <c r="Q83">
        <v>136.4</v>
      </c>
      <c r="R83">
        <v>73</v>
      </c>
      <c r="S83">
        <v>143</v>
      </c>
      <c r="T83">
        <v>101.4</v>
      </c>
      <c r="U83">
        <v>11.7</v>
      </c>
      <c r="V83">
        <v>205.5</v>
      </c>
      <c r="W83">
        <v>49.5</v>
      </c>
      <c r="X83">
        <v>2</v>
      </c>
      <c r="Y83">
        <v>38</v>
      </c>
      <c r="Z83" s="24">
        <v>28</v>
      </c>
      <c r="AA83" s="3" t="s">
        <v>146</v>
      </c>
      <c r="AB83" t="s">
        <v>3</v>
      </c>
      <c r="AC83">
        <f t="shared" si="1"/>
        <v>20074</v>
      </c>
    </row>
    <row r="84" spans="1:29" x14ac:dyDescent="0.2">
      <c r="A84">
        <v>1981</v>
      </c>
      <c r="B84">
        <v>3</v>
      </c>
      <c r="C84">
        <v>19</v>
      </c>
      <c r="D84">
        <v>22</v>
      </c>
      <c r="E84">
        <v>7</v>
      </c>
      <c r="F84">
        <v>45.7</v>
      </c>
      <c r="G84">
        <v>26.6</v>
      </c>
      <c r="H84">
        <v>110</v>
      </c>
      <c r="I84" s="5">
        <v>2.9</v>
      </c>
      <c r="J84" s="5">
        <v>3.7</v>
      </c>
      <c r="K84" s="5">
        <v>3.8</v>
      </c>
      <c r="M84" s="12" t="s">
        <v>150</v>
      </c>
      <c r="N84">
        <v>250.8</v>
      </c>
      <c r="O84">
        <v>89</v>
      </c>
      <c r="P84">
        <v>178</v>
      </c>
      <c r="Q84">
        <v>340.8</v>
      </c>
      <c r="R84">
        <v>88.4</v>
      </c>
      <c r="S84">
        <v>1</v>
      </c>
      <c r="T84">
        <v>115.8</v>
      </c>
      <c r="U84">
        <v>1.8</v>
      </c>
      <c r="V84">
        <v>306.89999999999998</v>
      </c>
      <c r="W84">
        <v>88.1</v>
      </c>
      <c r="X84">
        <v>205.8</v>
      </c>
      <c r="Y84">
        <v>0.4</v>
      </c>
      <c r="Z84" s="24">
        <v>11</v>
      </c>
      <c r="AA84" s="3" t="s">
        <v>146</v>
      </c>
      <c r="AB84" t="s">
        <v>3</v>
      </c>
      <c r="AC84">
        <f t="shared" si="1"/>
        <v>20075</v>
      </c>
    </row>
    <row r="85" spans="1:29" x14ac:dyDescent="0.2">
      <c r="A85">
        <v>1981</v>
      </c>
      <c r="B85">
        <v>7</v>
      </c>
      <c r="C85">
        <v>18</v>
      </c>
      <c r="D85">
        <v>0</v>
      </c>
      <c r="E85">
        <v>2</v>
      </c>
      <c r="F85">
        <v>45.69</v>
      </c>
      <c r="G85">
        <v>26.42</v>
      </c>
      <c r="H85">
        <v>166</v>
      </c>
      <c r="I85" s="5">
        <v>5.0999999999999996</v>
      </c>
      <c r="K85" s="5">
        <v>5.5</v>
      </c>
      <c r="M85" s="12" t="s">
        <v>150</v>
      </c>
      <c r="N85">
        <v>184</v>
      </c>
      <c r="O85">
        <v>46</v>
      </c>
      <c r="P85">
        <v>3</v>
      </c>
      <c r="Q85">
        <v>92</v>
      </c>
      <c r="R85">
        <v>88</v>
      </c>
      <c r="S85">
        <v>136</v>
      </c>
      <c r="T85">
        <v>147</v>
      </c>
      <c r="U85">
        <v>28</v>
      </c>
      <c r="V85">
        <v>270</v>
      </c>
      <c r="W85">
        <v>46</v>
      </c>
      <c r="X85">
        <v>38</v>
      </c>
      <c r="Y85">
        <v>31</v>
      </c>
      <c r="Z85" s="24">
        <v>106</v>
      </c>
      <c r="AA85" s="3" t="s">
        <v>146</v>
      </c>
      <c r="AB85" t="s">
        <v>1</v>
      </c>
      <c r="AC85">
        <f t="shared" si="1"/>
        <v>20076</v>
      </c>
    </row>
    <row r="86" spans="1:29" x14ac:dyDescent="0.2">
      <c r="A86">
        <v>1982</v>
      </c>
      <c r="B86">
        <v>1</v>
      </c>
      <c r="C86">
        <v>1</v>
      </c>
      <c r="D86">
        <v>6</v>
      </c>
      <c r="E86">
        <v>31</v>
      </c>
      <c r="F86">
        <v>45.72</v>
      </c>
      <c r="G86">
        <v>26.89</v>
      </c>
      <c r="H86">
        <v>79</v>
      </c>
      <c r="J86" s="5">
        <v>4</v>
      </c>
      <c r="K86" s="5">
        <v>3.8</v>
      </c>
      <c r="M86" s="12" t="s">
        <v>150</v>
      </c>
      <c r="N86">
        <v>13</v>
      </c>
      <c r="O86">
        <v>23</v>
      </c>
      <c r="P86">
        <v>87</v>
      </c>
      <c r="Q86">
        <v>197</v>
      </c>
      <c r="R86">
        <v>67</v>
      </c>
      <c r="S86">
        <v>91</v>
      </c>
      <c r="T86">
        <v>286</v>
      </c>
      <c r="U86">
        <v>22</v>
      </c>
      <c r="V86">
        <v>17</v>
      </c>
      <c r="W86">
        <v>1</v>
      </c>
      <c r="X86">
        <v>110</v>
      </c>
      <c r="Y86">
        <v>68</v>
      </c>
      <c r="Z86" s="24">
        <v>13</v>
      </c>
      <c r="AA86" s="3" t="s">
        <v>146</v>
      </c>
      <c r="AB86" t="s">
        <v>8</v>
      </c>
      <c r="AC86">
        <f t="shared" si="1"/>
        <v>20077</v>
      </c>
    </row>
    <row r="87" spans="1:29" x14ac:dyDescent="0.2">
      <c r="A87">
        <v>1982</v>
      </c>
      <c r="B87">
        <v>1</v>
      </c>
      <c r="C87">
        <v>25</v>
      </c>
      <c r="D87">
        <v>15</v>
      </c>
      <c r="E87">
        <v>46</v>
      </c>
      <c r="F87">
        <v>45.58</v>
      </c>
      <c r="G87">
        <v>26.47</v>
      </c>
      <c r="H87">
        <v>142</v>
      </c>
      <c r="J87" s="5">
        <v>4.2</v>
      </c>
      <c r="K87" s="5">
        <v>3.4</v>
      </c>
      <c r="M87" s="12" t="s">
        <v>150</v>
      </c>
      <c r="N87">
        <v>31</v>
      </c>
      <c r="O87">
        <v>77</v>
      </c>
      <c r="P87">
        <v>56</v>
      </c>
      <c r="Q87">
        <v>282</v>
      </c>
      <c r="R87">
        <v>36</v>
      </c>
      <c r="S87">
        <v>157</v>
      </c>
      <c r="T87">
        <v>146</v>
      </c>
      <c r="U87">
        <v>24</v>
      </c>
      <c r="V87">
        <v>40</v>
      </c>
      <c r="W87">
        <v>33</v>
      </c>
      <c r="X87">
        <v>266</v>
      </c>
      <c r="Y87">
        <v>47</v>
      </c>
      <c r="Z87" s="24">
        <v>17</v>
      </c>
      <c r="AA87" s="3" t="s">
        <v>146</v>
      </c>
      <c r="AB87" t="s">
        <v>8</v>
      </c>
      <c r="AC87">
        <f t="shared" si="1"/>
        <v>20078</v>
      </c>
    </row>
    <row r="88" spans="1:29" x14ac:dyDescent="0.2">
      <c r="A88">
        <v>1982</v>
      </c>
      <c r="B88">
        <v>3</v>
      </c>
      <c r="C88">
        <v>2</v>
      </c>
      <c r="D88">
        <v>8</v>
      </c>
      <c r="E88">
        <v>37</v>
      </c>
      <c r="F88">
        <v>45.45</v>
      </c>
      <c r="G88">
        <v>26.42</v>
      </c>
      <c r="H88">
        <v>114</v>
      </c>
      <c r="J88" s="5">
        <v>4.3</v>
      </c>
      <c r="K88" s="5">
        <v>4</v>
      </c>
      <c r="M88" s="12" t="s">
        <v>150</v>
      </c>
      <c r="N88">
        <v>206</v>
      </c>
      <c r="O88">
        <v>73</v>
      </c>
      <c r="P88">
        <v>51</v>
      </c>
      <c r="Q88">
        <v>96</v>
      </c>
      <c r="R88">
        <v>42</v>
      </c>
      <c r="S88">
        <v>154</v>
      </c>
      <c r="T88">
        <v>324</v>
      </c>
      <c r="U88">
        <v>19</v>
      </c>
      <c r="V88">
        <v>219</v>
      </c>
      <c r="W88">
        <v>37</v>
      </c>
      <c r="X88">
        <v>76</v>
      </c>
      <c r="Y88">
        <v>47</v>
      </c>
      <c r="Z88" s="24">
        <v>18</v>
      </c>
      <c r="AA88" s="3" t="s">
        <v>146</v>
      </c>
      <c r="AB88" t="s">
        <v>8</v>
      </c>
      <c r="AC88">
        <f t="shared" si="1"/>
        <v>20079</v>
      </c>
    </row>
    <row r="89" spans="1:29" x14ac:dyDescent="0.2">
      <c r="A89">
        <v>1982</v>
      </c>
      <c r="B89">
        <v>3</v>
      </c>
      <c r="C89">
        <v>11</v>
      </c>
      <c r="D89">
        <v>19</v>
      </c>
      <c r="E89">
        <v>6</v>
      </c>
      <c r="F89">
        <v>45.7</v>
      </c>
      <c r="G89">
        <v>26.79</v>
      </c>
      <c r="H89">
        <v>113</v>
      </c>
      <c r="J89" s="5">
        <v>4.2</v>
      </c>
      <c r="K89" s="5">
        <v>3.9</v>
      </c>
      <c r="M89" s="12" t="s">
        <v>150</v>
      </c>
      <c r="N89">
        <v>123</v>
      </c>
      <c r="O89">
        <v>80</v>
      </c>
      <c r="P89">
        <v>100</v>
      </c>
      <c r="Q89">
        <v>257</v>
      </c>
      <c r="R89">
        <v>14</v>
      </c>
      <c r="S89">
        <v>44</v>
      </c>
      <c r="T89">
        <v>205</v>
      </c>
      <c r="U89">
        <v>34</v>
      </c>
      <c r="V89">
        <v>301</v>
      </c>
      <c r="W89">
        <v>10</v>
      </c>
      <c r="X89">
        <v>46</v>
      </c>
      <c r="Y89">
        <v>54</v>
      </c>
      <c r="Z89" s="24">
        <v>14</v>
      </c>
      <c r="AA89" s="3" t="s">
        <v>146</v>
      </c>
      <c r="AB89" t="s">
        <v>8</v>
      </c>
      <c r="AC89">
        <f t="shared" si="1"/>
        <v>20080</v>
      </c>
    </row>
    <row r="90" spans="1:29" x14ac:dyDescent="0.2">
      <c r="A90">
        <v>1982</v>
      </c>
      <c r="B90">
        <v>5</v>
      </c>
      <c r="C90">
        <v>12</v>
      </c>
      <c r="D90">
        <v>16</v>
      </c>
      <c r="E90">
        <v>4</v>
      </c>
      <c r="F90">
        <v>45.62</v>
      </c>
      <c r="G90">
        <v>26.53</v>
      </c>
      <c r="H90">
        <v>139</v>
      </c>
      <c r="J90" s="5">
        <v>4.4000000000000004</v>
      </c>
      <c r="K90" s="5">
        <v>4.0999999999999996</v>
      </c>
      <c r="M90" s="12" t="s">
        <v>150</v>
      </c>
      <c r="N90">
        <v>233</v>
      </c>
      <c r="O90">
        <v>31</v>
      </c>
      <c r="P90">
        <v>59</v>
      </c>
      <c r="Q90">
        <v>88</v>
      </c>
      <c r="R90">
        <v>64</v>
      </c>
      <c r="S90">
        <v>107</v>
      </c>
      <c r="T90">
        <v>166</v>
      </c>
      <c r="U90">
        <v>18</v>
      </c>
      <c r="V90">
        <v>260</v>
      </c>
      <c r="W90">
        <v>15</v>
      </c>
      <c r="X90">
        <v>29</v>
      </c>
      <c r="Y90">
        <v>67</v>
      </c>
      <c r="Z90" s="24">
        <v>20</v>
      </c>
      <c r="AA90" s="3" t="s">
        <v>146</v>
      </c>
      <c r="AB90" t="s">
        <v>8</v>
      </c>
      <c r="AC90">
        <f t="shared" si="1"/>
        <v>20081</v>
      </c>
    </row>
    <row r="91" spans="1:29" x14ac:dyDescent="0.2">
      <c r="A91">
        <v>1982</v>
      </c>
      <c r="B91">
        <v>5</v>
      </c>
      <c r="C91">
        <v>16</v>
      </c>
      <c r="D91">
        <v>4</v>
      </c>
      <c r="E91">
        <v>3</v>
      </c>
      <c r="F91">
        <v>45.37</v>
      </c>
      <c r="G91">
        <v>26.38</v>
      </c>
      <c r="H91">
        <v>201</v>
      </c>
      <c r="J91" s="5">
        <v>4.3</v>
      </c>
      <c r="K91" s="5">
        <v>4.0999999999999996</v>
      </c>
      <c r="M91" s="12" t="s">
        <v>150</v>
      </c>
      <c r="N91">
        <v>206</v>
      </c>
      <c r="O91">
        <v>81</v>
      </c>
      <c r="P91">
        <v>-15</v>
      </c>
      <c r="Q91">
        <v>298</v>
      </c>
      <c r="R91">
        <v>75</v>
      </c>
      <c r="S91">
        <v>-171</v>
      </c>
      <c r="T91">
        <v>162</v>
      </c>
      <c r="U91">
        <v>17</v>
      </c>
      <c r="V91">
        <v>356</v>
      </c>
      <c r="W91">
        <v>72</v>
      </c>
      <c r="X91">
        <v>253</v>
      </c>
      <c r="Y91">
        <v>4</v>
      </c>
      <c r="Z91" s="24">
        <v>20</v>
      </c>
      <c r="AA91" s="3" t="s">
        <v>146</v>
      </c>
      <c r="AB91" t="s">
        <v>1</v>
      </c>
      <c r="AC91">
        <f t="shared" si="1"/>
        <v>20082</v>
      </c>
    </row>
    <row r="92" spans="1:29" x14ac:dyDescent="0.2">
      <c r="A92">
        <v>1982</v>
      </c>
      <c r="B92">
        <v>6</v>
      </c>
      <c r="C92">
        <v>5</v>
      </c>
      <c r="D92">
        <v>11</v>
      </c>
      <c r="E92">
        <v>56</v>
      </c>
      <c r="F92">
        <v>45.62</v>
      </c>
      <c r="G92">
        <v>26.45</v>
      </c>
      <c r="H92">
        <v>157</v>
      </c>
      <c r="J92" s="5">
        <v>4.4000000000000004</v>
      </c>
      <c r="K92" s="5">
        <v>4.0999999999999996</v>
      </c>
      <c r="M92" s="12" t="s">
        <v>150</v>
      </c>
      <c r="N92">
        <v>337</v>
      </c>
      <c r="O92">
        <v>37</v>
      </c>
      <c r="P92">
        <v>92</v>
      </c>
      <c r="Q92">
        <v>155</v>
      </c>
      <c r="R92">
        <v>53</v>
      </c>
      <c r="S92">
        <v>88</v>
      </c>
      <c r="T92">
        <v>246</v>
      </c>
      <c r="U92">
        <v>8</v>
      </c>
      <c r="V92">
        <v>156</v>
      </c>
      <c r="W92">
        <v>1</v>
      </c>
      <c r="X92">
        <v>57</v>
      </c>
      <c r="Y92">
        <v>81</v>
      </c>
      <c r="Z92" s="24">
        <v>19</v>
      </c>
      <c r="AA92" s="3" t="s">
        <v>146</v>
      </c>
      <c r="AB92" t="s">
        <v>8</v>
      </c>
      <c r="AC92">
        <f t="shared" si="1"/>
        <v>20083</v>
      </c>
    </row>
    <row r="93" spans="1:29" x14ac:dyDescent="0.2">
      <c r="A93">
        <v>1982</v>
      </c>
      <c r="B93">
        <v>10</v>
      </c>
      <c r="C93">
        <v>16</v>
      </c>
      <c r="D93">
        <v>18</v>
      </c>
      <c r="E93">
        <v>57</v>
      </c>
      <c r="F93">
        <v>45.57</v>
      </c>
      <c r="G93">
        <v>26.58</v>
      </c>
      <c r="H93">
        <v>142</v>
      </c>
      <c r="J93" s="5">
        <v>4.5999999999999996</v>
      </c>
      <c r="K93" s="5">
        <v>3.2</v>
      </c>
      <c r="L93" s="5">
        <v>4.2</v>
      </c>
      <c r="M93" s="12" t="s">
        <v>150</v>
      </c>
      <c r="N93">
        <v>318</v>
      </c>
      <c r="O93">
        <v>19</v>
      </c>
      <c r="P93">
        <v>81</v>
      </c>
      <c r="Q93">
        <v>148</v>
      </c>
      <c r="R93">
        <v>71</v>
      </c>
      <c r="S93">
        <v>93</v>
      </c>
      <c r="T93">
        <v>235</v>
      </c>
      <c r="U93">
        <v>26</v>
      </c>
      <c r="V93">
        <v>327</v>
      </c>
      <c r="W93">
        <v>3</v>
      </c>
      <c r="X93">
        <v>62</v>
      </c>
      <c r="Y93">
        <v>64</v>
      </c>
      <c r="Z93" s="24">
        <v>21</v>
      </c>
      <c r="AA93" s="3" t="s">
        <v>146</v>
      </c>
      <c r="AB93" t="s">
        <v>8</v>
      </c>
      <c r="AC93">
        <f t="shared" si="1"/>
        <v>20084</v>
      </c>
    </row>
    <row r="94" spans="1:29" x14ac:dyDescent="0.2">
      <c r="A94">
        <v>1982</v>
      </c>
      <c r="B94">
        <v>10</v>
      </c>
      <c r="C94">
        <v>18</v>
      </c>
      <c r="D94">
        <v>3</v>
      </c>
      <c r="E94">
        <v>57</v>
      </c>
      <c r="F94">
        <v>45.81</v>
      </c>
      <c r="G94">
        <v>26.69</v>
      </c>
      <c r="H94">
        <v>98</v>
      </c>
      <c r="J94" s="5">
        <v>4</v>
      </c>
      <c r="K94" s="5">
        <v>3.8</v>
      </c>
      <c r="M94" s="12" t="s">
        <v>150</v>
      </c>
      <c r="N94">
        <v>25</v>
      </c>
      <c r="O94">
        <v>89</v>
      </c>
      <c r="P94">
        <v>-5</v>
      </c>
      <c r="Q94">
        <v>115</v>
      </c>
      <c r="R94">
        <v>85</v>
      </c>
      <c r="S94">
        <v>-179</v>
      </c>
      <c r="T94">
        <v>339</v>
      </c>
      <c r="U94">
        <v>4</v>
      </c>
      <c r="V94">
        <v>193</v>
      </c>
      <c r="W94">
        <v>85</v>
      </c>
      <c r="X94">
        <v>70</v>
      </c>
      <c r="Y94">
        <v>3</v>
      </c>
      <c r="Z94" s="24">
        <v>16</v>
      </c>
      <c r="AA94" s="3" t="s">
        <v>146</v>
      </c>
      <c r="AB94" t="s">
        <v>8</v>
      </c>
      <c r="AC94">
        <f t="shared" si="1"/>
        <v>20085</v>
      </c>
    </row>
    <row r="95" spans="1:29" x14ac:dyDescent="0.2">
      <c r="A95">
        <v>1982</v>
      </c>
      <c r="B95">
        <v>11</v>
      </c>
      <c r="C95">
        <v>5</v>
      </c>
      <c r="D95">
        <v>21</v>
      </c>
      <c r="E95">
        <v>26</v>
      </c>
      <c r="F95">
        <v>45.65</v>
      </c>
      <c r="G95">
        <v>26.58</v>
      </c>
      <c r="H95">
        <v>141</v>
      </c>
      <c r="J95" s="5">
        <v>4.5999999999999996</v>
      </c>
      <c r="K95" s="5">
        <v>4.2</v>
      </c>
      <c r="M95" s="12" t="s">
        <v>150</v>
      </c>
      <c r="N95">
        <v>304</v>
      </c>
      <c r="O95">
        <v>35</v>
      </c>
      <c r="P95">
        <v>75</v>
      </c>
      <c r="Q95">
        <v>142</v>
      </c>
      <c r="R95">
        <v>56</v>
      </c>
      <c r="S95">
        <v>100</v>
      </c>
      <c r="T95">
        <v>225</v>
      </c>
      <c r="U95">
        <v>11</v>
      </c>
      <c r="V95">
        <v>317</v>
      </c>
      <c r="W95">
        <v>9</v>
      </c>
      <c r="X95">
        <v>85</v>
      </c>
      <c r="Y95">
        <v>76</v>
      </c>
      <c r="Z95" s="24">
        <v>19</v>
      </c>
      <c r="AA95" s="3" t="s">
        <v>146</v>
      </c>
      <c r="AB95" t="s">
        <v>8</v>
      </c>
      <c r="AC95">
        <f t="shared" si="1"/>
        <v>20086</v>
      </c>
    </row>
    <row r="96" spans="1:29" x14ac:dyDescent="0.2">
      <c r="A96">
        <v>1982</v>
      </c>
      <c r="B96">
        <v>11</v>
      </c>
      <c r="C96">
        <v>7</v>
      </c>
      <c r="D96">
        <v>22</v>
      </c>
      <c r="E96">
        <v>32</v>
      </c>
      <c r="F96">
        <v>45.65</v>
      </c>
      <c r="G96">
        <v>26.49</v>
      </c>
      <c r="H96">
        <v>154</v>
      </c>
      <c r="J96" s="5">
        <v>4.4000000000000004</v>
      </c>
      <c r="K96" s="5">
        <v>4.0999999999999996</v>
      </c>
      <c r="M96" s="12" t="s">
        <v>150</v>
      </c>
      <c r="N96">
        <v>36</v>
      </c>
      <c r="O96">
        <v>36</v>
      </c>
      <c r="P96">
        <v>81</v>
      </c>
      <c r="Q96">
        <v>227</v>
      </c>
      <c r="R96">
        <v>55</v>
      </c>
      <c r="S96">
        <v>97</v>
      </c>
      <c r="T96">
        <v>313</v>
      </c>
      <c r="U96">
        <v>10</v>
      </c>
      <c r="V96">
        <v>44</v>
      </c>
      <c r="W96">
        <v>5</v>
      </c>
      <c r="X96">
        <v>162</v>
      </c>
      <c r="Y96">
        <v>79</v>
      </c>
      <c r="Z96" s="24">
        <v>17</v>
      </c>
      <c r="AA96" s="3" t="s">
        <v>146</v>
      </c>
      <c r="AB96" t="s">
        <v>8</v>
      </c>
      <c r="AC96">
        <f t="shared" si="1"/>
        <v>20087</v>
      </c>
    </row>
    <row r="97" spans="1:29" x14ac:dyDescent="0.2">
      <c r="A97">
        <v>1982</v>
      </c>
      <c r="B97">
        <v>12</v>
      </c>
      <c r="C97">
        <v>1</v>
      </c>
      <c r="D97">
        <v>16</v>
      </c>
      <c r="E97">
        <v>52</v>
      </c>
      <c r="F97">
        <v>45.71</v>
      </c>
      <c r="G97">
        <v>26.53</v>
      </c>
      <c r="H97">
        <v>142</v>
      </c>
      <c r="J97" s="5">
        <v>4.4000000000000004</v>
      </c>
      <c r="K97" s="5">
        <v>4.3</v>
      </c>
      <c r="M97" s="12" t="s">
        <v>150</v>
      </c>
      <c r="N97">
        <v>24</v>
      </c>
      <c r="O97">
        <v>35</v>
      </c>
      <c r="P97">
        <v>46</v>
      </c>
      <c r="Q97">
        <v>253</v>
      </c>
      <c r="R97">
        <v>66</v>
      </c>
      <c r="S97">
        <v>116</v>
      </c>
      <c r="T97">
        <v>325</v>
      </c>
      <c r="U97">
        <v>17</v>
      </c>
      <c r="V97">
        <v>62</v>
      </c>
      <c r="W97">
        <v>23</v>
      </c>
      <c r="X97">
        <v>202</v>
      </c>
      <c r="Y97">
        <v>61</v>
      </c>
      <c r="Z97" s="24">
        <v>17</v>
      </c>
      <c r="AA97" s="3" t="s">
        <v>146</v>
      </c>
      <c r="AB97" t="s">
        <v>8</v>
      </c>
      <c r="AC97">
        <f t="shared" si="1"/>
        <v>20088</v>
      </c>
    </row>
    <row r="98" spans="1:29" x14ac:dyDescent="0.2">
      <c r="A98">
        <v>1982</v>
      </c>
      <c r="B98">
        <v>12</v>
      </c>
      <c r="C98">
        <v>12</v>
      </c>
      <c r="D98">
        <v>21</v>
      </c>
      <c r="E98">
        <v>25</v>
      </c>
      <c r="F98">
        <v>45.68</v>
      </c>
      <c r="G98">
        <v>26.44</v>
      </c>
      <c r="H98">
        <v>154</v>
      </c>
      <c r="J98" s="5">
        <v>4.2</v>
      </c>
      <c r="K98" s="5">
        <v>3.9</v>
      </c>
      <c r="M98" s="12" t="s">
        <v>150</v>
      </c>
      <c r="N98">
        <v>56</v>
      </c>
      <c r="O98">
        <v>65</v>
      </c>
      <c r="P98">
        <v>61</v>
      </c>
      <c r="Q98">
        <v>290</v>
      </c>
      <c r="R98">
        <v>38</v>
      </c>
      <c r="S98">
        <v>136</v>
      </c>
      <c r="T98">
        <v>167</v>
      </c>
      <c r="U98">
        <v>15</v>
      </c>
      <c r="V98">
        <v>70</v>
      </c>
      <c r="W98">
        <v>26</v>
      </c>
      <c r="X98">
        <v>284</v>
      </c>
      <c r="Y98">
        <v>59</v>
      </c>
      <c r="Z98" s="24">
        <v>12</v>
      </c>
      <c r="AA98" s="3" t="s">
        <v>146</v>
      </c>
      <c r="AB98" t="s">
        <v>8</v>
      </c>
      <c r="AC98">
        <f t="shared" si="1"/>
        <v>20089</v>
      </c>
    </row>
    <row r="99" spans="1:29" x14ac:dyDescent="0.2">
      <c r="A99">
        <v>1982</v>
      </c>
      <c r="B99">
        <v>12</v>
      </c>
      <c r="C99">
        <v>23</v>
      </c>
      <c r="D99">
        <v>20</v>
      </c>
      <c r="E99">
        <v>59</v>
      </c>
      <c r="F99">
        <v>45.83</v>
      </c>
      <c r="G99">
        <v>26.96</v>
      </c>
      <c r="H99">
        <v>62</v>
      </c>
      <c r="J99" s="5">
        <v>4</v>
      </c>
      <c r="K99" s="5">
        <v>3.8</v>
      </c>
      <c r="M99" s="12" t="s">
        <v>150</v>
      </c>
      <c r="N99">
        <v>127</v>
      </c>
      <c r="O99">
        <v>12</v>
      </c>
      <c r="P99">
        <v>68</v>
      </c>
      <c r="Q99">
        <v>329</v>
      </c>
      <c r="R99">
        <v>79</v>
      </c>
      <c r="S99">
        <v>95</v>
      </c>
      <c r="T99">
        <v>55</v>
      </c>
      <c r="U99">
        <v>34</v>
      </c>
      <c r="V99">
        <v>148</v>
      </c>
      <c r="W99">
        <v>5</v>
      </c>
      <c r="X99">
        <v>245</v>
      </c>
      <c r="Y99">
        <v>56</v>
      </c>
      <c r="Z99" s="24">
        <v>12</v>
      </c>
      <c r="AA99" s="3" t="s">
        <v>146</v>
      </c>
      <c r="AB99" t="s">
        <v>8</v>
      </c>
      <c r="AC99">
        <f t="shared" si="1"/>
        <v>20090</v>
      </c>
    </row>
    <row r="100" spans="1:29" x14ac:dyDescent="0.2">
      <c r="A100">
        <v>1983</v>
      </c>
      <c r="B100">
        <v>1</v>
      </c>
      <c r="C100">
        <v>9</v>
      </c>
      <c r="D100">
        <v>10</v>
      </c>
      <c r="E100">
        <v>13</v>
      </c>
      <c r="F100">
        <v>45.76</v>
      </c>
      <c r="G100">
        <v>26.54</v>
      </c>
      <c r="H100">
        <v>89</v>
      </c>
      <c r="I100" s="5">
        <v>3.5</v>
      </c>
      <c r="J100" s="5">
        <v>4.4000000000000004</v>
      </c>
      <c r="K100" s="5">
        <v>4</v>
      </c>
      <c r="M100" s="12" t="s">
        <v>150</v>
      </c>
      <c r="N100">
        <v>267</v>
      </c>
      <c r="O100">
        <v>70</v>
      </c>
      <c r="P100">
        <v>81</v>
      </c>
      <c r="Q100">
        <v>111</v>
      </c>
      <c r="R100">
        <v>22</v>
      </c>
      <c r="S100">
        <v>112</v>
      </c>
      <c r="T100">
        <v>4</v>
      </c>
      <c r="U100">
        <v>24</v>
      </c>
      <c r="V100">
        <v>270</v>
      </c>
      <c r="W100">
        <v>8</v>
      </c>
      <c r="X100">
        <v>163</v>
      </c>
      <c r="Y100">
        <v>64</v>
      </c>
      <c r="Z100" s="24">
        <v>32</v>
      </c>
      <c r="AA100" s="3" t="s">
        <v>146</v>
      </c>
      <c r="AB100" t="s">
        <v>7</v>
      </c>
      <c r="AC100">
        <f t="shared" si="1"/>
        <v>20091</v>
      </c>
    </row>
    <row r="101" spans="1:29" x14ac:dyDescent="0.2">
      <c r="A101">
        <v>1983</v>
      </c>
      <c r="B101">
        <v>1</v>
      </c>
      <c r="C101">
        <v>21</v>
      </c>
      <c r="D101">
        <v>20</v>
      </c>
      <c r="E101">
        <v>16</v>
      </c>
      <c r="F101">
        <v>45.79</v>
      </c>
      <c r="G101">
        <v>26.64</v>
      </c>
      <c r="H101">
        <v>109</v>
      </c>
      <c r="I101" s="5">
        <v>3</v>
      </c>
      <c r="J101" s="5">
        <v>3.8</v>
      </c>
      <c r="K101" s="5">
        <v>3.2</v>
      </c>
      <c r="M101" s="12" t="s">
        <v>150</v>
      </c>
      <c r="N101">
        <v>345.5</v>
      </c>
      <c r="O101">
        <v>84.1</v>
      </c>
      <c r="P101">
        <v>37</v>
      </c>
      <c r="Q101">
        <v>251.1</v>
      </c>
      <c r="R101">
        <v>53.4</v>
      </c>
      <c r="S101">
        <v>173</v>
      </c>
      <c r="T101">
        <v>22.6</v>
      </c>
      <c r="U101">
        <v>20.5</v>
      </c>
      <c r="V101">
        <v>263.3</v>
      </c>
      <c r="W101">
        <v>52.7</v>
      </c>
      <c r="X101">
        <v>124.9</v>
      </c>
      <c r="Y101">
        <v>29.6</v>
      </c>
      <c r="Z101" s="24">
        <v>15</v>
      </c>
      <c r="AA101" s="3" t="s">
        <v>146</v>
      </c>
      <c r="AB101" t="s">
        <v>3</v>
      </c>
      <c r="AC101">
        <f t="shared" si="1"/>
        <v>20092</v>
      </c>
    </row>
    <row r="102" spans="1:29" x14ac:dyDescent="0.2">
      <c r="A102">
        <v>1983</v>
      </c>
      <c r="B102">
        <v>1</v>
      </c>
      <c r="C102">
        <v>25</v>
      </c>
      <c r="D102">
        <v>7</v>
      </c>
      <c r="E102">
        <v>34</v>
      </c>
      <c r="F102">
        <v>45.7</v>
      </c>
      <c r="G102">
        <v>26.7</v>
      </c>
      <c r="H102">
        <v>149</v>
      </c>
      <c r="I102" s="5">
        <v>4.8</v>
      </c>
      <c r="J102" s="5">
        <v>5.3</v>
      </c>
      <c r="K102" s="5">
        <v>5.6</v>
      </c>
      <c r="M102" s="12" t="s">
        <v>150</v>
      </c>
      <c r="N102">
        <v>84</v>
      </c>
      <c r="O102">
        <v>50</v>
      </c>
      <c r="P102">
        <v>43</v>
      </c>
      <c r="Q102">
        <v>323</v>
      </c>
      <c r="R102">
        <v>58</v>
      </c>
      <c r="S102">
        <v>131</v>
      </c>
      <c r="T102">
        <v>25</v>
      </c>
      <c r="U102">
        <v>5</v>
      </c>
      <c r="V102">
        <v>119</v>
      </c>
      <c r="W102">
        <v>34</v>
      </c>
      <c r="X102">
        <v>288</v>
      </c>
      <c r="Y102">
        <v>56</v>
      </c>
      <c r="Z102" s="24">
        <v>72</v>
      </c>
      <c r="AA102" s="3" t="s">
        <v>146</v>
      </c>
      <c r="AB102" t="s">
        <v>142</v>
      </c>
      <c r="AC102">
        <f t="shared" si="1"/>
        <v>20093</v>
      </c>
    </row>
    <row r="103" spans="1:29" x14ac:dyDescent="0.2">
      <c r="A103">
        <v>1983</v>
      </c>
      <c r="B103">
        <v>2</v>
      </c>
      <c r="C103">
        <v>16</v>
      </c>
      <c r="D103">
        <v>23</v>
      </c>
      <c r="E103">
        <v>43</v>
      </c>
      <c r="F103">
        <v>45.8</v>
      </c>
      <c r="G103">
        <v>26.7</v>
      </c>
      <c r="H103">
        <v>130</v>
      </c>
      <c r="I103" s="5">
        <v>4.5999999999999996</v>
      </c>
      <c r="J103" s="5">
        <v>4.5999999999999996</v>
      </c>
      <c r="K103" s="5">
        <v>4.9000000000000004</v>
      </c>
      <c r="M103" s="12" t="s">
        <v>150</v>
      </c>
      <c r="N103">
        <v>97</v>
      </c>
      <c r="O103">
        <v>53</v>
      </c>
      <c r="P103">
        <v>88</v>
      </c>
      <c r="Q103">
        <v>281</v>
      </c>
      <c r="R103">
        <v>37</v>
      </c>
      <c r="S103">
        <v>93</v>
      </c>
      <c r="T103">
        <v>189</v>
      </c>
      <c r="U103">
        <v>8</v>
      </c>
      <c r="V103">
        <v>98</v>
      </c>
      <c r="W103">
        <v>2</v>
      </c>
      <c r="X103">
        <v>357</v>
      </c>
      <c r="Y103">
        <v>82</v>
      </c>
      <c r="Z103" s="24">
        <v>33</v>
      </c>
      <c r="AA103" s="3" t="s">
        <v>146</v>
      </c>
      <c r="AB103" t="s">
        <v>7</v>
      </c>
      <c r="AC103">
        <f t="shared" si="1"/>
        <v>20094</v>
      </c>
    </row>
    <row r="104" spans="1:29" x14ac:dyDescent="0.2">
      <c r="A104">
        <v>1983</v>
      </c>
      <c r="B104">
        <v>2</v>
      </c>
      <c r="C104">
        <v>26</v>
      </c>
      <c r="D104">
        <v>0</v>
      </c>
      <c r="E104">
        <v>57</v>
      </c>
      <c r="F104">
        <v>45.62</v>
      </c>
      <c r="G104">
        <v>26.43</v>
      </c>
      <c r="H104">
        <v>150</v>
      </c>
      <c r="I104" s="5">
        <v>3.2</v>
      </c>
      <c r="J104" s="5">
        <v>4</v>
      </c>
      <c r="K104" s="5">
        <v>3.7</v>
      </c>
      <c r="M104" s="12" t="s">
        <v>150</v>
      </c>
      <c r="N104">
        <v>350</v>
      </c>
      <c r="O104">
        <v>20</v>
      </c>
      <c r="P104">
        <v>182</v>
      </c>
      <c r="Q104">
        <v>258</v>
      </c>
      <c r="R104">
        <v>90</v>
      </c>
      <c r="S104">
        <v>290</v>
      </c>
      <c r="T104">
        <v>329</v>
      </c>
      <c r="U104">
        <v>41</v>
      </c>
      <c r="V104">
        <v>78</v>
      </c>
      <c r="W104">
        <v>20</v>
      </c>
      <c r="X104">
        <v>187</v>
      </c>
      <c r="Y104">
        <v>42</v>
      </c>
      <c r="Z104" s="24">
        <v>16</v>
      </c>
      <c r="AA104" s="3" t="s">
        <v>146</v>
      </c>
      <c r="AB104" t="s">
        <v>7</v>
      </c>
      <c r="AC104">
        <f t="shared" si="1"/>
        <v>20095</v>
      </c>
    </row>
    <row r="105" spans="1:29" x14ac:dyDescent="0.2">
      <c r="A105">
        <v>1983</v>
      </c>
      <c r="B105">
        <v>3</v>
      </c>
      <c r="C105">
        <v>6</v>
      </c>
      <c r="D105">
        <v>18</v>
      </c>
      <c r="E105">
        <v>13</v>
      </c>
      <c r="F105">
        <v>45.57</v>
      </c>
      <c r="G105">
        <v>26.36</v>
      </c>
      <c r="H105">
        <v>146</v>
      </c>
      <c r="I105" s="5">
        <v>3.4</v>
      </c>
      <c r="J105" s="5">
        <v>4.0999999999999996</v>
      </c>
      <c r="K105" s="5">
        <v>3.8</v>
      </c>
      <c r="M105" s="12" t="s">
        <v>150</v>
      </c>
      <c r="N105">
        <v>18.7</v>
      </c>
      <c r="O105">
        <v>60.9</v>
      </c>
      <c r="P105">
        <v>45</v>
      </c>
      <c r="Q105">
        <v>262.89999999999998</v>
      </c>
      <c r="R105">
        <v>51.9</v>
      </c>
      <c r="S105">
        <v>142</v>
      </c>
      <c r="T105">
        <v>48.9</v>
      </c>
      <c r="U105">
        <v>5.3</v>
      </c>
      <c r="V105">
        <v>314.7</v>
      </c>
      <c r="W105">
        <v>38.299999999999997</v>
      </c>
      <c r="X105">
        <v>145.6</v>
      </c>
      <c r="Y105">
        <v>51.2</v>
      </c>
      <c r="Z105" s="24">
        <v>12</v>
      </c>
      <c r="AA105" s="3" t="s">
        <v>146</v>
      </c>
      <c r="AB105" t="s">
        <v>3</v>
      </c>
      <c r="AC105">
        <f t="shared" si="1"/>
        <v>20096</v>
      </c>
    </row>
    <row r="106" spans="1:29" x14ac:dyDescent="0.2">
      <c r="A106">
        <v>1983</v>
      </c>
      <c r="B106">
        <v>3</v>
      </c>
      <c r="C106">
        <v>11</v>
      </c>
      <c r="D106">
        <v>6</v>
      </c>
      <c r="E106">
        <v>29</v>
      </c>
      <c r="F106">
        <v>45.68</v>
      </c>
      <c r="G106">
        <v>26.54</v>
      </c>
      <c r="H106">
        <v>141</v>
      </c>
      <c r="I106" s="5">
        <v>4.5999999999999996</v>
      </c>
      <c r="J106" s="5">
        <v>5</v>
      </c>
      <c r="K106" s="5">
        <v>4.5</v>
      </c>
      <c r="M106" s="12" t="s">
        <v>150</v>
      </c>
      <c r="N106">
        <v>350</v>
      </c>
      <c r="O106">
        <v>29</v>
      </c>
      <c r="P106">
        <v>50</v>
      </c>
      <c r="Q106">
        <v>213</v>
      </c>
      <c r="R106">
        <v>68</v>
      </c>
      <c r="S106">
        <v>110</v>
      </c>
      <c r="T106">
        <v>289</v>
      </c>
      <c r="U106">
        <v>21</v>
      </c>
      <c r="V106">
        <v>26</v>
      </c>
      <c r="W106">
        <v>18</v>
      </c>
      <c r="X106">
        <v>153</v>
      </c>
      <c r="Y106">
        <v>62</v>
      </c>
      <c r="Z106" s="24">
        <v>25</v>
      </c>
      <c r="AA106" s="3" t="s">
        <v>146</v>
      </c>
      <c r="AB106" t="s">
        <v>7</v>
      </c>
      <c r="AC106">
        <f t="shared" si="1"/>
        <v>20097</v>
      </c>
    </row>
    <row r="107" spans="1:29" x14ac:dyDescent="0.2">
      <c r="A107">
        <v>1983</v>
      </c>
      <c r="B107">
        <v>3</v>
      </c>
      <c r="C107">
        <v>22</v>
      </c>
      <c r="D107">
        <v>18</v>
      </c>
      <c r="E107">
        <v>4</v>
      </c>
      <c r="F107">
        <v>45.5</v>
      </c>
      <c r="G107">
        <v>26.34</v>
      </c>
      <c r="H107">
        <v>138</v>
      </c>
      <c r="I107" s="5">
        <v>3</v>
      </c>
      <c r="J107" s="5">
        <v>3.8</v>
      </c>
      <c r="K107" s="5">
        <v>3.6</v>
      </c>
      <c r="M107" s="12" t="s">
        <v>150</v>
      </c>
      <c r="N107">
        <v>337</v>
      </c>
      <c r="O107">
        <v>8.1999999999999993</v>
      </c>
      <c r="P107">
        <v>179</v>
      </c>
      <c r="Q107">
        <v>67.8</v>
      </c>
      <c r="R107">
        <v>89.9</v>
      </c>
      <c r="S107">
        <v>82</v>
      </c>
      <c r="T107">
        <v>75.900000000000006</v>
      </c>
      <c r="U107">
        <v>44.3</v>
      </c>
      <c r="V107">
        <v>337.8</v>
      </c>
      <c r="W107">
        <v>8.1999999999999993</v>
      </c>
      <c r="X107">
        <v>239.7</v>
      </c>
      <c r="Y107">
        <v>44.5</v>
      </c>
      <c r="Z107" s="24">
        <v>15</v>
      </c>
      <c r="AA107" s="3" t="s">
        <v>146</v>
      </c>
      <c r="AB107" t="s">
        <v>3</v>
      </c>
      <c r="AC107">
        <f t="shared" si="1"/>
        <v>20098</v>
      </c>
    </row>
    <row r="108" spans="1:29" x14ac:dyDescent="0.2">
      <c r="A108">
        <v>1983</v>
      </c>
      <c r="B108">
        <v>3</v>
      </c>
      <c r="C108">
        <v>24</v>
      </c>
      <c r="D108">
        <v>10</v>
      </c>
      <c r="E108">
        <v>11</v>
      </c>
      <c r="F108">
        <v>45.62</v>
      </c>
      <c r="G108">
        <v>26.52</v>
      </c>
      <c r="H108">
        <v>107</v>
      </c>
      <c r="I108" s="5">
        <v>3.2</v>
      </c>
      <c r="J108" s="5">
        <v>4</v>
      </c>
      <c r="K108" s="5">
        <v>3.7</v>
      </c>
      <c r="M108" s="12" t="s">
        <v>150</v>
      </c>
      <c r="N108">
        <v>258</v>
      </c>
      <c r="O108">
        <v>66</v>
      </c>
      <c r="P108">
        <v>98</v>
      </c>
      <c r="Q108">
        <v>60</v>
      </c>
      <c r="R108">
        <v>25</v>
      </c>
      <c r="S108">
        <v>73</v>
      </c>
      <c r="T108">
        <v>342</v>
      </c>
      <c r="U108">
        <v>21</v>
      </c>
      <c r="V108">
        <v>75</v>
      </c>
      <c r="W108">
        <v>7</v>
      </c>
      <c r="X108">
        <v>183</v>
      </c>
      <c r="Y108">
        <v>68</v>
      </c>
      <c r="Z108" s="24">
        <v>15</v>
      </c>
      <c r="AA108" s="3" t="s">
        <v>146</v>
      </c>
      <c r="AB108" t="s">
        <v>7</v>
      </c>
      <c r="AC108">
        <f t="shared" si="1"/>
        <v>20099</v>
      </c>
    </row>
    <row r="109" spans="1:29" x14ac:dyDescent="0.2">
      <c r="A109">
        <v>1983</v>
      </c>
      <c r="B109">
        <v>4</v>
      </c>
      <c r="C109">
        <v>2</v>
      </c>
      <c r="D109">
        <v>23</v>
      </c>
      <c r="E109">
        <v>24</v>
      </c>
      <c r="F109">
        <v>45.57</v>
      </c>
      <c r="G109">
        <v>26.37</v>
      </c>
      <c r="H109">
        <v>130</v>
      </c>
      <c r="I109" s="5">
        <v>3</v>
      </c>
      <c r="J109" s="5">
        <v>3.8</v>
      </c>
      <c r="K109" s="5">
        <v>3.8</v>
      </c>
      <c r="M109" s="12" t="s">
        <v>150</v>
      </c>
      <c r="N109">
        <v>140</v>
      </c>
      <c r="O109">
        <v>45</v>
      </c>
      <c r="P109">
        <v>90</v>
      </c>
      <c r="Q109">
        <v>320</v>
      </c>
      <c r="R109">
        <v>45</v>
      </c>
      <c r="S109">
        <v>90</v>
      </c>
      <c r="T109">
        <v>140</v>
      </c>
      <c r="U109">
        <v>0</v>
      </c>
      <c r="V109">
        <v>23</v>
      </c>
      <c r="W109">
        <v>0</v>
      </c>
      <c r="X109">
        <v>320</v>
      </c>
      <c r="Y109">
        <v>89.9</v>
      </c>
      <c r="Z109" s="24">
        <v>14</v>
      </c>
      <c r="AA109" s="3" t="s">
        <v>146</v>
      </c>
      <c r="AB109" t="s">
        <v>7</v>
      </c>
      <c r="AC109">
        <f t="shared" si="1"/>
        <v>20100</v>
      </c>
    </row>
    <row r="110" spans="1:29" x14ac:dyDescent="0.2">
      <c r="A110">
        <v>1983</v>
      </c>
      <c r="B110">
        <v>4</v>
      </c>
      <c r="C110">
        <v>3</v>
      </c>
      <c r="D110">
        <v>0</v>
      </c>
      <c r="E110">
        <v>51</v>
      </c>
      <c r="F110">
        <v>45.79</v>
      </c>
      <c r="G110">
        <v>26.69</v>
      </c>
      <c r="H110">
        <v>121</v>
      </c>
      <c r="I110" s="5">
        <v>2.9</v>
      </c>
      <c r="J110" s="5">
        <v>3.7</v>
      </c>
      <c r="K110" s="5">
        <v>3.7</v>
      </c>
      <c r="M110" s="12" t="s">
        <v>150</v>
      </c>
      <c r="N110">
        <v>154</v>
      </c>
      <c r="O110">
        <v>31.1</v>
      </c>
      <c r="P110">
        <v>73</v>
      </c>
      <c r="Q110">
        <v>354.2</v>
      </c>
      <c r="R110">
        <v>60.5</v>
      </c>
      <c r="S110">
        <v>100</v>
      </c>
      <c r="T110">
        <v>346.7</v>
      </c>
      <c r="U110">
        <v>14.9</v>
      </c>
      <c r="V110">
        <v>79.099999999999994</v>
      </c>
      <c r="W110">
        <v>8.9</v>
      </c>
      <c r="X110">
        <v>199</v>
      </c>
      <c r="Y110">
        <v>72.5</v>
      </c>
      <c r="Z110" s="24">
        <v>13</v>
      </c>
      <c r="AA110" s="3" t="s">
        <v>146</v>
      </c>
      <c r="AB110" t="s">
        <v>3</v>
      </c>
      <c r="AC110">
        <f t="shared" si="1"/>
        <v>20101</v>
      </c>
    </row>
    <row r="111" spans="1:29" x14ac:dyDescent="0.2">
      <c r="A111">
        <v>1983</v>
      </c>
      <c r="B111">
        <v>4</v>
      </c>
      <c r="C111">
        <v>8</v>
      </c>
      <c r="D111">
        <v>4</v>
      </c>
      <c r="E111">
        <v>2</v>
      </c>
      <c r="F111">
        <v>45.73</v>
      </c>
      <c r="G111">
        <v>26.53</v>
      </c>
      <c r="H111">
        <v>92</v>
      </c>
      <c r="I111" s="5">
        <v>2.6</v>
      </c>
      <c r="J111" s="5">
        <v>3.5</v>
      </c>
      <c r="K111" s="5">
        <v>3.5</v>
      </c>
      <c r="M111" s="12" t="s">
        <v>150</v>
      </c>
      <c r="N111">
        <v>122.3</v>
      </c>
      <c r="O111">
        <v>54.4</v>
      </c>
      <c r="P111">
        <v>179</v>
      </c>
      <c r="Q111">
        <v>212.9</v>
      </c>
      <c r="R111">
        <v>89.1</v>
      </c>
      <c r="S111">
        <v>36</v>
      </c>
      <c r="T111">
        <v>353.6</v>
      </c>
      <c r="U111">
        <v>25.1</v>
      </c>
      <c r="V111">
        <v>142.19999999999999</v>
      </c>
      <c r="W111">
        <v>54.3</v>
      </c>
      <c r="X111">
        <v>251.8</v>
      </c>
      <c r="Y111">
        <v>23.7</v>
      </c>
      <c r="Z111" s="24">
        <v>11</v>
      </c>
      <c r="AA111" s="3" t="s">
        <v>146</v>
      </c>
      <c r="AB111" t="s">
        <v>3</v>
      </c>
      <c r="AC111">
        <f t="shared" si="1"/>
        <v>20102</v>
      </c>
    </row>
    <row r="112" spans="1:29" x14ac:dyDescent="0.2">
      <c r="A112">
        <v>1983</v>
      </c>
      <c r="B112">
        <v>4</v>
      </c>
      <c r="C112">
        <v>9</v>
      </c>
      <c r="D112">
        <v>3</v>
      </c>
      <c r="E112">
        <v>52</v>
      </c>
      <c r="F112">
        <v>45.65</v>
      </c>
      <c r="G112">
        <v>26.55</v>
      </c>
      <c r="H112">
        <v>90</v>
      </c>
      <c r="I112" s="5">
        <v>2.5</v>
      </c>
      <c r="J112" s="5">
        <v>3.4</v>
      </c>
      <c r="K112" s="5">
        <v>3.3</v>
      </c>
      <c r="M112" s="12" t="s">
        <v>150</v>
      </c>
      <c r="N112">
        <v>30.4</v>
      </c>
      <c r="O112">
        <v>28.9</v>
      </c>
      <c r="P112">
        <v>15</v>
      </c>
      <c r="Q112">
        <v>287.2</v>
      </c>
      <c r="R112">
        <v>82.8</v>
      </c>
      <c r="S112">
        <v>118</v>
      </c>
      <c r="T112">
        <v>264.10000000000002</v>
      </c>
      <c r="U112">
        <v>32.1</v>
      </c>
      <c r="V112">
        <v>13.4</v>
      </c>
      <c r="W112">
        <v>27.8</v>
      </c>
      <c r="X112">
        <v>135.30000000000001</v>
      </c>
      <c r="Y112">
        <v>45</v>
      </c>
      <c r="Z112" s="24">
        <v>10</v>
      </c>
      <c r="AA112" s="3" t="s">
        <v>146</v>
      </c>
      <c r="AB112" t="s">
        <v>3</v>
      </c>
      <c r="AC112">
        <f t="shared" si="1"/>
        <v>20103</v>
      </c>
    </row>
    <row r="113" spans="1:29" x14ac:dyDescent="0.2">
      <c r="A113">
        <v>1983</v>
      </c>
      <c r="B113">
        <v>4</v>
      </c>
      <c r="C113">
        <v>12</v>
      </c>
      <c r="D113">
        <v>20</v>
      </c>
      <c r="E113">
        <v>10</v>
      </c>
      <c r="F113">
        <v>45.67</v>
      </c>
      <c r="G113">
        <v>26.61</v>
      </c>
      <c r="H113">
        <v>141</v>
      </c>
      <c r="I113" s="5">
        <v>4.3</v>
      </c>
      <c r="J113" s="5">
        <v>4.8</v>
      </c>
      <c r="K113" s="5">
        <v>4.4000000000000004</v>
      </c>
      <c r="M113" s="12" t="s">
        <v>150</v>
      </c>
      <c r="N113">
        <v>178</v>
      </c>
      <c r="O113">
        <v>75</v>
      </c>
      <c r="P113">
        <v>-114</v>
      </c>
      <c r="Q113">
        <v>59</v>
      </c>
      <c r="R113">
        <v>28</v>
      </c>
      <c r="S113">
        <v>-33</v>
      </c>
      <c r="T113">
        <v>287</v>
      </c>
      <c r="U113">
        <v>27</v>
      </c>
      <c r="V113">
        <v>185</v>
      </c>
      <c r="W113">
        <v>23</v>
      </c>
      <c r="X113">
        <v>59</v>
      </c>
      <c r="Y113">
        <v>54</v>
      </c>
      <c r="Z113" s="24">
        <v>28</v>
      </c>
      <c r="AA113" s="3" t="s">
        <v>146</v>
      </c>
      <c r="AB113" t="s">
        <v>7</v>
      </c>
      <c r="AC113">
        <f t="shared" si="1"/>
        <v>20104</v>
      </c>
    </row>
    <row r="114" spans="1:29" x14ac:dyDescent="0.2">
      <c r="A114">
        <v>1983</v>
      </c>
      <c r="B114">
        <v>4</v>
      </c>
      <c r="C114">
        <v>24</v>
      </c>
      <c r="D114">
        <v>6</v>
      </c>
      <c r="E114">
        <v>56</v>
      </c>
      <c r="F114">
        <v>45.68</v>
      </c>
      <c r="G114">
        <v>26.58</v>
      </c>
      <c r="H114">
        <v>126</v>
      </c>
      <c r="I114" s="5">
        <v>3.3</v>
      </c>
      <c r="J114" s="5">
        <v>4</v>
      </c>
      <c r="K114" s="5">
        <v>3.8</v>
      </c>
      <c r="M114" s="12" t="s">
        <v>150</v>
      </c>
      <c r="N114">
        <v>316</v>
      </c>
      <c r="O114">
        <v>24</v>
      </c>
      <c r="P114">
        <v>70</v>
      </c>
      <c r="Q114">
        <v>158</v>
      </c>
      <c r="R114">
        <v>67</v>
      </c>
      <c r="S114">
        <v>99</v>
      </c>
      <c r="T114">
        <v>242</v>
      </c>
      <c r="U114">
        <v>22</v>
      </c>
      <c r="V114">
        <v>335</v>
      </c>
      <c r="W114">
        <v>8</v>
      </c>
      <c r="X114">
        <v>84</v>
      </c>
      <c r="Y114">
        <v>67</v>
      </c>
      <c r="Z114" s="24">
        <v>23</v>
      </c>
      <c r="AA114" s="3" t="s">
        <v>146</v>
      </c>
      <c r="AB114" t="s">
        <v>7</v>
      </c>
      <c r="AC114">
        <f t="shared" si="1"/>
        <v>20105</v>
      </c>
    </row>
    <row r="115" spans="1:29" x14ac:dyDescent="0.2">
      <c r="A115">
        <v>1983</v>
      </c>
      <c r="B115">
        <v>4</v>
      </c>
      <c r="C115">
        <v>28</v>
      </c>
      <c r="D115">
        <v>11</v>
      </c>
      <c r="E115">
        <v>22</v>
      </c>
      <c r="F115">
        <v>45.56</v>
      </c>
      <c r="G115">
        <v>26.53</v>
      </c>
      <c r="H115">
        <v>127</v>
      </c>
      <c r="I115" s="5">
        <v>2.2999999999999998</v>
      </c>
      <c r="J115" s="5">
        <v>3.2</v>
      </c>
      <c r="K115" s="5">
        <v>3.2</v>
      </c>
      <c r="M115" s="12" t="s">
        <v>150</v>
      </c>
      <c r="N115">
        <v>102.1</v>
      </c>
      <c r="O115">
        <v>72.900000000000006</v>
      </c>
      <c r="P115">
        <v>137</v>
      </c>
      <c r="Q115">
        <v>207.7</v>
      </c>
      <c r="R115">
        <v>48.9</v>
      </c>
      <c r="S115">
        <v>23</v>
      </c>
      <c r="T115">
        <v>326</v>
      </c>
      <c r="U115">
        <v>42.3</v>
      </c>
      <c r="V115">
        <v>174.9</v>
      </c>
      <c r="W115">
        <v>43.9</v>
      </c>
      <c r="X115">
        <v>70</v>
      </c>
      <c r="Y115">
        <v>14.9</v>
      </c>
      <c r="Z115" s="24">
        <v>12</v>
      </c>
      <c r="AA115" s="3" t="s">
        <v>146</v>
      </c>
      <c r="AB115" t="s">
        <v>3</v>
      </c>
      <c r="AC115">
        <f t="shared" si="1"/>
        <v>20106</v>
      </c>
    </row>
    <row r="116" spans="1:29" x14ac:dyDescent="0.2">
      <c r="A116">
        <v>1983</v>
      </c>
      <c r="B116">
        <v>5</v>
      </c>
      <c r="C116">
        <v>5</v>
      </c>
      <c r="D116">
        <v>12</v>
      </c>
      <c r="E116">
        <v>45</v>
      </c>
      <c r="F116">
        <v>45.84</v>
      </c>
      <c r="G116">
        <v>26.88</v>
      </c>
      <c r="H116">
        <v>120</v>
      </c>
      <c r="I116" s="5">
        <v>3.9</v>
      </c>
      <c r="J116" s="5">
        <v>4.4000000000000004</v>
      </c>
      <c r="K116" s="5">
        <v>4.5999999999999996</v>
      </c>
      <c r="M116" s="12" t="s">
        <v>150</v>
      </c>
      <c r="N116">
        <v>201</v>
      </c>
      <c r="O116">
        <v>89</v>
      </c>
      <c r="P116">
        <v>34</v>
      </c>
      <c r="Q116">
        <v>110</v>
      </c>
      <c r="R116">
        <v>56</v>
      </c>
      <c r="S116">
        <v>179</v>
      </c>
      <c r="T116">
        <v>330</v>
      </c>
      <c r="U116">
        <v>23</v>
      </c>
      <c r="V116">
        <v>202</v>
      </c>
      <c r="W116">
        <v>56</v>
      </c>
      <c r="X116">
        <v>71</v>
      </c>
      <c r="Y116">
        <v>24</v>
      </c>
      <c r="Z116" s="24">
        <v>21</v>
      </c>
      <c r="AA116" s="3" t="s">
        <v>146</v>
      </c>
      <c r="AB116" t="s">
        <v>7</v>
      </c>
      <c r="AC116">
        <f t="shared" si="1"/>
        <v>20107</v>
      </c>
    </row>
    <row r="117" spans="1:29" x14ac:dyDescent="0.2">
      <c r="A117">
        <v>1983</v>
      </c>
      <c r="B117">
        <v>5</v>
      </c>
      <c r="C117">
        <v>21</v>
      </c>
      <c r="D117">
        <v>2</v>
      </c>
      <c r="E117">
        <v>13</v>
      </c>
      <c r="F117">
        <v>45.62</v>
      </c>
      <c r="G117">
        <v>26.55</v>
      </c>
      <c r="H117">
        <v>140</v>
      </c>
      <c r="I117" s="5">
        <v>4.0999999999999996</v>
      </c>
      <c r="J117" s="5">
        <v>4.5</v>
      </c>
      <c r="K117" s="5">
        <v>4.0999999999999996</v>
      </c>
      <c r="M117" s="12" t="s">
        <v>150</v>
      </c>
      <c r="N117">
        <v>177</v>
      </c>
      <c r="O117">
        <v>63</v>
      </c>
      <c r="P117">
        <v>205</v>
      </c>
      <c r="Q117">
        <v>75</v>
      </c>
      <c r="R117">
        <v>68</v>
      </c>
      <c r="S117">
        <v>-29</v>
      </c>
      <c r="T117">
        <v>127</v>
      </c>
      <c r="U117">
        <v>3</v>
      </c>
      <c r="V117">
        <v>221</v>
      </c>
      <c r="W117">
        <v>54</v>
      </c>
      <c r="X117">
        <v>35</v>
      </c>
      <c r="Y117">
        <v>36</v>
      </c>
      <c r="Z117" s="24">
        <v>24</v>
      </c>
      <c r="AA117" s="3" t="s">
        <v>146</v>
      </c>
      <c r="AB117" t="s">
        <v>7</v>
      </c>
      <c r="AC117">
        <f t="shared" si="1"/>
        <v>20108</v>
      </c>
    </row>
    <row r="118" spans="1:29" x14ac:dyDescent="0.2">
      <c r="A118">
        <v>1983</v>
      </c>
      <c r="B118">
        <v>5</v>
      </c>
      <c r="C118">
        <v>26</v>
      </c>
      <c r="D118">
        <v>23</v>
      </c>
      <c r="E118">
        <v>34</v>
      </c>
      <c r="F118">
        <v>45.53</v>
      </c>
      <c r="G118">
        <v>26.54</v>
      </c>
      <c r="H118">
        <v>121</v>
      </c>
      <c r="I118" s="5">
        <v>2</v>
      </c>
      <c r="J118" s="5">
        <v>3</v>
      </c>
      <c r="K118" s="5">
        <v>2.9</v>
      </c>
      <c r="M118" s="12" t="s">
        <v>150</v>
      </c>
      <c r="N118">
        <v>75.5</v>
      </c>
      <c r="O118">
        <v>79.099999999999994</v>
      </c>
      <c r="P118">
        <v>57</v>
      </c>
      <c r="Q118">
        <v>329.4</v>
      </c>
      <c r="R118">
        <v>34.700000000000003</v>
      </c>
      <c r="S118">
        <v>161</v>
      </c>
      <c r="T118">
        <v>101.1</v>
      </c>
      <c r="U118">
        <v>26.6</v>
      </c>
      <c r="V118">
        <v>352.5</v>
      </c>
      <c r="W118">
        <v>32.5</v>
      </c>
      <c r="X118">
        <v>222</v>
      </c>
      <c r="Y118">
        <v>45.6</v>
      </c>
      <c r="Z118" s="24">
        <v>10</v>
      </c>
      <c r="AA118" s="3" t="s">
        <v>146</v>
      </c>
      <c r="AB118" t="s">
        <v>3</v>
      </c>
      <c r="AC118">
        <f t="shared" si="1"/>
        <v>20109</v>
      </c>
    </row>
    <row r="119" spans="1:29" x14ac:dyDescent="0.2">
      <c r="A119">
        <v>1983</v>
      </c>
      <c r="B119">
        <v>6</v>
      </c>
      <c r="C119">
        <v>6</v>
      </c>
      <c r="D119">
        <v>1</v>
      </c>
      <c r="E119">
        <v>23</v>
      </c>
      <c r="F119">
        <v>45.52</v>
      </c>
      <c r="G119">
        <v>26.47</v>
      </c>
      <c r="H119">
        <v>123</v>
      </c>
      <c r="I119" s="5">
        <v>2.4</v>
      </c>
      <c r="J119" s="5">
        <v>3.3</v>
      </c>
      <c r="K119" s="5">
        <v>3.3</v>
      </c>
      <c r="M119" s="12" t="s">
        <v>150</v>
      </c>
      <c r="N119">
        <v>10.8</v>
      </c>
      <c r="O119">
        <v>52.1</v>
      </c>
      <c r="P119">
        <v>39</v>
      </c>
      <c r="Q119">
        <v>254.1</v>
      </c>
      <c r="R119">
        <v>60</v>
      </c>
      <c r="S119">
        <v>135</v>
      </c>
      <c r="T119">
        <v>224.1</v>
      </c>
      <c r="U119">
        <v>4.5999999999999996</v>
      </c>
      <c r="V119">
        <v>317.7</v>
      </c>
      <c r="W119">
        <v>37.700000000000003</v>
      </c>
      <c r="X119">
        <v>128.1</v>
      </c>
      <c r="Y119">
        <v>52</v>
      </c>
      <c r="Z119" s="24">
        <v>11</v>
      </c>
      <c r="AA119" s="3" t="s">
        <v>146</v>
      </c>
      <c r="AB119" t="s">
        <v>3</v>
      </c>
      <c r="AC119">
        <f t="shared" si="1"/>
        <v>20110</v>
      </c>
    </row>
    <row r="120" spans="1:29" x14ac:dyDescent="0.2">
      <c r="A120">
        <v>1983</v>
      </c>
      <c r="B120">
        <v>6</v>
      </c>
      <c r="C120">
        <v>6</v>
      </c>
      <c r="D120">
        <v>19</v>
      </c>
      <c r="E120">
        <v>19</v>
      </c>
      <c r="F120">
        <v>45.72</v>
      </c>
      <c r="G120">
        <v>26.77</v>
      </c>
      <c r="H120">
        <v>128</v>
      </c>
      <c r="I120" s="5">
        <v>3.8</v>
      </c>
      <c r="J120" s="5">
        <v>4.4000000000000004</v>
      </c>
      <c r="K120" s="5">
        <v>4.0999999999999996</v>
      </c>
      <c r="M120" s="12" t="s">
        <v>150</v>
      </c>
      <c r="N120">
        <v>179.2</v>
      </c>
      <c r="O120">
        <v>58.6</v>
      </c>
      <c r="P120">
        <v>59</v>
      </c>
      <c r="Q120">
        <v>48.3</v>
      </c>
      <c r="R120">
        <v>42.9</v>
      </c>
      <c r="S120">
        <v>130</v>
      </c>
      <c r="T120">
        <v>200.8</v>
      </c>
      <c r="U120">
        <v>8.6</v>
      </c>
      <c r="V120">
        <v>106.6</v>
      </c>
      <c r="W120">
        <v>26.1</v>
      </c>
      <c r="X120">
        <v>307.60000000000002</v>
      </c>
      <c r="Y120">
        <v>62.3</v>
      </c>
      <c r="Z120" s="24">
        <v>14</v>
      </c>
      <c r="AA120" s="3" t="s">
        <v>146</v>
      </c>
      <c r="AB120" t="s">
        <v>3</v>
      </c>
      <c r="AC120">
        <f t="shared" si="1"/>
        <v>20111</v>
      </c>
    </row>
    <row r="121" spans="1:29" x14ac:dyDescent="0.2">
      <c r="A121">
        <v>1983</v>
      </c>
      <c r="B121">
        <v>6</v>
      </c>
      <c r="C121">
        <v>11</v>
      </c>
      <c r="D121">
        <v>20</v>
      </c>
      <c r="E121">
        <v>1</v>
      </c>
      <c r="F121">
        <v>45.59</v>
      </c>
      <c r="G121">
        <v>26.47</v>
      </c>
      <c r="H121">
        <v>139</v>
      </c>
      <c r="I121" s="5">
        <v>3.3</v>
      </c>
      <c r="J121" s="5">
        <v>4</v>
      </c>
      <c r="K121" s="5">
        <v>3.7</v>
      </c>
      <c r="M121" s="12" t="s">
        <v>150</v>
      </c>
      <c r="N121">
        <v>208.4</v>
      </c>
      <c r="O121">
        <v>89</v>
      </c>
      <c r="P121">
        <v>138</v>
      </c>
      <c r="Q121">
        <v>299.3</v>
      </c>
      <c r="R121">
        <v>47.6</v>
      </c>
      <c r="S121">
        <v>1</v>
      </c>
      <c r="T121">
        <v>65.2</v>
      </c>
      <c r="U121">
        <v>29.2</v>
      </c>
      <c r="V121">
        <v>297.39999999999998</v>
      </c>
      <c r="W121">
        <v>47.6</v>
      </c>
      <c r="X121">
        <v>172.3</v>
      </c>
      <c r="Y121">
        <v>27.7</v>
      </c>
      <c r="Z121" s="24">
        <v>13</v>
      </c>
      <c r="AA121" s="3" t="s">
        <v>146</v>
      </c>
      <c r="AB121" t="s">
        <v>3</v>
      </c>
      <c r="AC121">
        <f t="shared" si="1"/>
        <v>20112</v>
      </c>
    </row>
    <row r="122" spans="1:29" x14ac:dyDescent="0.2">
      <c r="A122">
        <v>1983</v>
      </c>
      <c r="B122">
        <v>6</v>
      </c>
      <c r="C122">
        <v>20</v>
      </c>
      <c r="D122">
        <v>7</v>
      </c>
      <c r="E122">
        <v>24</v>
      </c>
      <c r="F122">
        <v>45.72</v>
      </c>
      <c r="G122">
        <v>26.68</v>
      </c>
      <c r="H122">
        <v>92</v>
      </c>
      <c r="I122" s="5">
        <v>2.9</v>
      </c>
      <c r="J122" s="5">
        <v>3.7</v>
      </c>
      <c r="K122" s="5">
        <v>3.5</v>
      </c>
      <c r="M122" s="12" t="s">
        <v>150</v>
      </c>
      <c r="N122">
        <v>65.599999999999994</v>
      </c>
      <c r="O122">
        <v>64.900000000000006</v>
      </c>
      <c r="P122">
        <v>54</v>
      </c>
      <c r="Q122">
        <v>305.60000000000002</v>
      </c>
      <c r="R122">
        <v>43.1</v>
      </c>
      <c r="S122">
        <v>141</v>
      </c>
      <c r="T122">
        <v>91</v>
      </c>
      <c r="U122">
        <v>12.5</v>
      </c>
      <c r="V122">
        <v>352.9</v>
      </c>
      <c r="W122">
        <v>32.4</v>
      </c>
      <c r="X122">
        <v>199.2</v>
      </c>
      <c r="Y122">
        <v>54.7</v>
      </c>
      <c r="Z122" s="24">
        <v>11</v>
      </c>
      <c r="AA122" s="3" t="s">
        <v>146</v>
      </c>
      <c r="AB122" t="s">
        <v>3</v>
      </c>
      <c r="AC122">
        <f t="shared" si="1"/>
        <v>20113</v>
      </c>
    </row>
    <row r="123" spans="1:29" x14ac:dyDescent="0.2">
      <c r="A123">
        <v>1983</v>
      </c>
      <c r="B123">
        <v>8</v>
      </c>
      <c r="C123">
        <v>17</v>
      </c>
      <c r="D123">
        <v>6</v>
      </c>
      <c r="E123">
        <v>10</v>
      </c>
      <c r="F123">
        <v>45.54</v>
      </c>
      <c r="G123">
        <v>26.34</v>
      </c>
      <c r="H123">
        <v>152</v>
      </c>
      <c r="J123" s="5">
        <v>4.5</v>
      </c>
      <c r="K123" s="5">
        <v>4.0999999999999996</v>
      </c>
      <c r="M123" s="12" t="s">
        <v>150</v>
      </c>
      <c r="N123">
        <v>229</v>
      </c>
      <c r="O123">
        <v>53</v>
      </c>
      <c r="P123">
        <v>111</v>
      </c>
      <c r="Q123">
        <v>16</v>
      </c>
      <c r="R123">
        <v>42</v>
      </c>
      <c r="S123">
        <v>64</v>
      </c>
      <c r="T123">
        <v>304</v>
      </c>
      <c r="U123">
        <v>6</v>
      </c>
      <c r="V123">
        <v>36</v>
      </c>
      <c r="W123">
        <v>17</v>
      </c>
      <c r="X123">
        <v>194</v>
      </c>
      <c r="Y123">
        <v>72</v>
      </c>
      <c r="Z123" s="24">
        <v>24</v>
      </c>
      <c r="AA123" s="3" t="s">
        <v>146</v>
      </c>
      <c r="AB123" t="s">
        <v>7</v>
      </c>
      <c r="AC123">
        <f t="shared" si="1"/>
        <v>20114</v>
      </c>
    </row>
    <row r="124" spans="1:29" x14ac:dyDescent="0.2">
      <c r="A124">
        <v>1983</v>
      </c>
      <c r="B124">
        <v>8</v>
      </c>
      <c r="C124">
        <v>25</v>
      </c>
      <c r="D124">
        <v>23</v>
      </c>
      <c r="E124">
        <v>57</v>
      </c>
      <c r="F124">
        <v>45.63</v>
      </c>
      <c r="G124">
        <v>26.49</v>
      </c>
      <c r="H124">
        <v>114</v>
      </c>
      <c r="J124" s="5">
        <v>4</v>
      </c>
      <c r="K124" s="5">
        <v>3.8</v>
      </c>
      <c r="M124" s="12" t="s">
        <v>150</v>
      </c>
      <c r="N124">
        <v>17</v>
      </c>
      <c r="O124">
        <v>20</v>
      </c>
      <c r="P124">
        <v>31</v>
      </c>
      <c r="Q124">
        <v>258</v>
      </c>
      <c r="R124">
        <v>80</v>
      </c>
      <c r="S124">
        <v>107</v>
      </c>
      <c r="T124">
        <v>333</v>
      </c>
      <c r="U124">
        <v>33</v>
      </c>
      <c r="V124">
        <v>75</v>
      </c>
      <c r="W124">
        <v>17</v>
      </c>
      <c r="X124">
        <v>188</v>
      </c>
      <c r="Y124">
        <v>52</v>
      </c>
      <c r="Z124" s="24">
        <v>23</v>
      </c>
      <c r="AA124" s="3" t="s">
        <v>146</v>
      </c>
      <c r="AB124" t="s">
        <v>1</v>
      </c>
      <c r="AC124">
        <f t="shared" si="1"/>
        <v>20115</v>
      </c>
    </row>
    <row r="125" spans="1:29" x14ac:dyDescent="0.2">
      <c r="A125">
        <v>1983</v>
      </c>
      <c r="B125">
        <v>8</v>
      </c>
      <c r="C125">
        <v>30</v>
      </c>
      <c r="D125">
        <v>9</v>
      </c>
      <c r="E125">
        <v>54</v>
      </c>
      <c r="F125">
        <v>45.61</v>
      </c>
      <c r="G125">
        <v>26.47</v>
      </c>
      <c r="H125">
        <v>150</v>
      </c>
      <c r="J125" s="5">
        <v>4</v>
      </c>
      <c r="K125" s="5">
        <v>3.4</v>
      </c>
      <c r="L125" s="5">
        <v>3.7</v>
      </c>
      <c r="M125" s="12" t="s">
        <v>150</v>
      </c>
      <c r="N125">
        <v>49</v>
      </c>
      <c r="O125">
        <v>27</v>
      </c>
      <c r="P125">
        <v>54</v>
      </c>
      <c r="Q125">
        <v>268</v>
      </c>
      <c r="R125">
        <v>69</v>
      </c>
      <c r="S125">
        <v>106</v>
      </c>
      <c r="T125">
        <v>354</v>
      </c>
      <c r="U125">
        <v>22</v>
      </c>
      <c r="V125">
        <v>82</v>
      </c>
      <c r="W125">
        <v>15</v>
      </c>
      <c r="X125">
        <v>204</v>
      </c>
      <c r="Y125">
        <v>63</v>
      </c>
      <c r="Z125" s="24">
        <v>15</v>
      </c>
      <c r="AA125" s="3" t="s">
        <v>146</v>
      </c>
      <c r="AB125" t="s">
        <v>7</v>
      </c>
      <c r="AC125">
        <f t="shared" si="1"/>
        <v>20116</v>
      </c>
    </row>
    <row r="126" spans="1:29" x14ac:dyDescent="0.2">
      <c r="A126">
        <v>1983</v>
      </c>
      <c r="B126">
        <v>9</v>
      </c>
      <c r="C126">
        <v>20</v>
      </c>
      <c r="D126">
        <v>0</v>
      </c>
      <c r="E126">
        <v>18</v>
      </c>
      <c r="F126">
        <v>45.64</v>
      </c>
      <c r="G126">
        <v>26.48</v>
      </c>
      <c r="H126">
        <v>150</v>
      </c>
      <c r="J126" s="5">
        <v>4.2</v>
      </c>
      <c r="K126" s="5">
        <v>4.3</v>
      </c>
      <c r="M126" s="12" t="s">
        <v>150</v>
      </c>
      <c r="N126">
        <v>182</v>
      </c>
      <c r="O126">
        <v>44</v>
      </c>
      <c r="P126">
        <v>88</v>
      </c>
      <c r="Q126">
        <v>5</v>
      </c>
      <c r="R126">
        <v>46</v>
      </c>
      <c r="S126">
        <v>92</v>
      </c>
      <c r="T126">
        <v>94</v>
      </c>
      <c r="U126">
        <v>1</v>
      </c>
      <c r="V126">
        <v>184</v>
      </c>
      <c r="W126">
        <v>2</v>
      </c>
      <c r="X126">
        <v>329</v>
      </c>
      <c r="Y126">
        <v>88</v>
      </c>
      <c r="Z126" s="24">
        <v>18</v>
      </c>
      <c r="AA126" s="3" t="s">
        <v>146</v>
      </c>
      <c r="AB126" t="s">
        <v>7</v>
      </c>
      <c r="AC126">
        <f t="shared" si="1"/>
        <v>20117</v>
      </c>
    </row>
    <row r="127" spans="1:29" x14ac:dyDescent="0.2">
      <c r="A127">
        <v>1983</v>
      </c>
      <c r="B127">
        <v>11</v>
      </c>
      <c r="C127">
        <v>17</v>
      </c>
      <c r="D127">
        <v>12</v>
      </c>
      <c r="E127">
        <v>50</v>
      </c>
      <c r="F127">
        <v>45.61</v>
      </c>
      <c r="G127">
        <v>26.48</v>
      </c>
      <c r="H127">
        <v>153</v>
      </c>
      <c r="J127" s="5">
        <v>4.3</v>
      </c>
      <c r="K127" s="5">
        <v>4.2</v>
      </c>
      <c r="M127" s="12" t="s">
        <v>150</v>
      </c>
      <c r="N127">
        <v>56</v>
      </c>
      <c r="O127">
        <v>85</v>
      </c>
      <c r="P127">
        <v>-49</v>
      </c>
      <c r="Q127">
        <v>152</v>
      </c>
      <c r="R127">
        <v>42</v>
      </c>
      <c r="S127">
        <v>-172</v>
      </c>
      <c r="T127">
        <v>1</v>
      </c>
      <c r="U127">
        <v>36</v>
      </c>
      <c r="V127">
        <v>232</v>
      </c>
      <c r="W127">
        <v>41</v>
      </c>
      <c r="X127">
        <v>114</v>
      </c>
      <c r="Y127">
        <v>28</v>
      </c>
      <c r="Z127" s="24">
        <v>15</v>
      </c>
      <c r="AA127" s="3" t="s">
        <v>146</v>
      </c>
      <c r="AB127" t="s">
        <v>7</v>
      </c>
      <c r="AC127">
        <f t="shared" si="1"/>
        <v>20118</v>
      </c>
    </row>
    <row r="128" spans="1:29" x14ac:dyDescent="0.2">
      <c r="A128">
        <v>1983</v>
      </c>
      <c r="B128">
        <v>12</v>
      </c>
      <c r="C128">
        <v>26</v>
      </c>
      <c r="D128">
        <v>17</v>
      </c>
      <c r="E128">
        <v>56</v>
      </c>
      <c r="F128">
        <v>45.66</v>
      </c>
      <c r="G128">
        <v>26.55</v>
      </c>
      <c r="H128">
        <v>154</v>
      </c>
      <c r="J128" s="5">
        <v>4.2</v>
      </c>
      <c r="K128" s="5">
        <v>3.9</v>
      </c>
      <c r="M128" s="12" t="s">
        <v>150</v>
      </c>
      <c r="N128">
        <v>209</v>
      </c>
      <c r="O128">
        <v>79</v>
      </c>
      <c r="P128">
        <v>99</v>
      </c>
      <c r="Q128">
        <v>350</v>
      </c>
      <c r="R128">
        <v>14</v>
      </c>
      <c r="S128">
        <v>52</v>
      </c>
      <c r="T128">
        <v>291</v>
      </c>
      <c r="U128">
        <v>33</v>
      </c>
      <c r="V128">
        <v>27</v>
      </c>
      <c r="W128">
        <v>9</v>
      </c>
      <c r="X128">
        <v>130</v>
      </c>
      <c r="Y128">
        <v>55</v>
      </c>
      <c r="Z128" s="24">
        <v>22</v>
      </c>
      <c r="AA128" s="3" t="s">
        <v>146</v>
      </c>
      <c r="AB128" t="s">
        <v>7</v>
      </c>
      <c r="AC128">
        <f t="shared" si="1"/>
        <v>20119</v>
      </c>
    </row>
    <row r="129" spans="1:29" x14ac:dyDescent="0.2">
      <c r="A129">
        <v>1984</v>
      </c>
      <c r="B129">
        <v>1</v>
      </c>
      <c r="C129">
        <v>12</v>
      </c>
      <c r="D129">
        <v>7</v>
      </c>
      <c r="E129">
        <v>55</v>
      </c>
      <c r="F129">
        <v>45.7</v>
      </c>
      <c r="G129">
        <v>26.63</v>
      </c>
      <c r="H129">
        <v>95</v>
      </c>
      <c r="J129" s="5">
        <v>4.0999999999999996</v>
      </c>
      <c r="K129" s="5">
        <v>3.8</v>
      </c>
      <c r="M129" s="12" t="s">
        <v>150</v>
      </c>
      <c r="N129">
        <v>277</v>
      </c>
      <c r="O129">
        <v>48</v>
      </c>
      <c r="P129">
        <v>80</v>
      </c>
      <c r="Q129">
        <v>112</v>
      </c>
      <c r="R129">
        <v>43</v>
      </c>
      <c r="S129">
        <v>101</v>
      </c>
      <c r="T129">
        <v>14</v>
      </c>
      <c r="U129">
        <v>3</v>
      </c>
      <c r="V129">
        <v>284</v>
      </c>
      <c r="W129">
        <v>8</v>
      </c>
      <c r="X129">
        <v>126</v>
      </c>
      <c r="Y129">
        <v>82</v>
      </c>
      <c r="Z129" s="24">
        <v>11</v>
      </c>
      <c r="AA129" s="3" t="s">
        <v>146</v>
      </c>
      <c r="AB129" t="s">
        <v>7</v>
      </c>
      <c r="AC129">
        <f t="shared" si="1"/>
        <v>20120</v>
      </c>
    </row>
    <row r="130" spans="1:29" x14ac:dyDescent="0.2">
      <c r="A130">
        <v>1984</v>
      </c>
      <c r="B130">
        <v>1</v>
      </c>
      <c r="C130">
        <v>20</v>
      </c>
      <c r="D130">
        <v>7</v>
      </c>
      <c r="E130">
        <v>24</v>
      </c>
      <c r="F130">
        <v>45.5</v>
      </c>
      <c r="G130">
        <v>26.4</v>
      </c>
      <c r="H130">
        <v>131</v>
      </c>
      <c r="J130" s="5">
        <v>5.0999999999999996</v>
      </c>
      <c r="K130" s="5">
        <v>4.4000000000000004</v>
      </c>
      <c r="M130" s="12" t="s">
        <v>150</v>
      </c>
      <c r="N130">
        <v>213</v>
      </c>
      <c r="O130">
        <v>57</v>
      </c>
      <c r="P130">
        <v>72</v>
      </c>
      <c r="Q130">
        <v>64</v>
      </c>
      <c r="R130">
        <v>38</v>
      </c>
      <c r="S130">
        <v>115</v>
      </c>
      <c r="T130">
        <v>316</v>
      </c>
      <c r="U130">
        <v>10</v>
      </c>
      <c r="V130">
        <v>223</v>
      </c>
      <c r="W130">
        <v>15</v>
      </c>
      <c r="X130">
        <v>78</v>
      </c>
      <c r="Y130">
        <v>72</v>
      </c>
      <c r="Z130" s="24">
        <v>25</v>
      </c>
      <c r="AA130" s="3" t="s">
        <v>146</v>
      </c>
      <c r="AB130" t="s">
        <v>7</v>
      </c>
      <c r="AC130">
        <f t="shared" si="1"/>
        <v>20121</v>
      </c>
    </row>
    <row r="131" spans="1:29" x14ac:dyDescent="0.2">
      <c r="A131">
        <v>1984</v>
      </c>
      <c r="B131">
        <v>2</v>
      </c>
      <c r="C131">
        <v>7</v>
      </c>
      <c r="D131">
        <v>11</v>
      </c>
      <c r="E131">
        <v>16</v>
      </c>
      <c r="F131">
        <v>45.45</v>
      </c>
      <c r="G131">
        <v>26.43</v>
      </c>
      <c r="H131">
        <v>123</v>
      </c>
      <c r="J131" s="5">
        <v>4.5</v>
      </c>
      <c r="K131" s="5">
        <v>4.0999999999999996</v>
      </c>
      <c r="M131" s="12" t="s">
        <v>150</v>
      </c>
      <c r="N131">
        <v>215</v>
      </c>
      <c r="O131">
        <v>56</v>
      </c>
      <c r="P131">
        <v>62</v>
      </c>
      <c r="Q131">
        <v>79</v>
      </c>
      <c r="R131">
        <v>43</v>
      </c>
      <c r="S131">
        <v>125</v>
      </c>
      <c r="T131">
        <v>325</v>
      </c>
      <c r="U131">
        <v>7</v>
      </c>
      <c r="V131">
        <v>232</v>
      </c>
      <c r="W131">
        <v>23</v>
      </c>
      <c r="X131">
        <v>72</v>
      </c>
      <c r="Y131">
        <v>66</v>
      </c>
      <c r="Z131" s="24">
        <v>21</v>
      </c>
      <c r="AA131" s="3" t="s">
        <v>146</v>
      </c>
      <c r="AB131" t="s">
        <v>7</v>
      </c>
      <c r="AC131">
        <f t="shared" si="1"/>
        <v>20122</v>
      </c>
    </row>
    <row r="132" spans="1:29" x14ac:dyDescent="0.2">
      <c r="A132">
        <v>1984</v>
      </c>
      <c r="B132">
        <v>2</v>
      </c>
      <c r="C132">
        <v>12</v>
      </c>
      <c r="D132">
        <v>19</v>
      </c>
      <c r="E132">
        <v>9</v>
      </c>
      <c r="F132">
        <v>45.68</v>
      </c>
      <c r="G132">
        <v>26.69</v>
      </c>
      <c r="H132">
        <v>127</v>
      </c>
      <c r="J132" s="5">
        <v>4.5999999999999996</v>
      </c>
      <c r="K132" s="5">
        <v>4.7</v>
      </c>
      <c r="M132" s="12" t="s">
        <v>150</v>
      </c>
      <c r="N132">
        <v>120</v>
      </c>
      <c r="O132">
        <v>66</v>
      </c>
      <c r="P132">
        <v>81</v>
      </c>
      <c r="Q132">
        <v>320</v>
      </c>
      <c r="R132">
        <v>26</v>
      </c>
      <c r="S132">
        <v>109</v>
      </c>
      <c r="T132">
        <v>216</v>
      </c>
      <c r="U132">
        <v>20</v>
      </c>
      <c r="V132">
        <v>123</v>
      </c>
      <c r="W132">
        <v>8</v>
      </c>
      <c r="X132">
        <v>13</v>
      </c>
      <c r="Y132">
        <v>68</v>
      </c>
      <c r="Z132" s="24">
        <v>20</v>
      </c>
      <c r="AA132" s="3" t="s">
        <v>146</v>
      </c>
      <c r="AB132" t="s">
        <v>7</v>
      </c>
      <c r="AC132">
        <f t="shared" si="1"/>
        <v>20123</v>
      </c>
    </row>
    <row r="133" spans="1:29" x14ac:dyDescent="0.2">
      <c r="A133">
        <v>1984</v>
      </c>
      <c r="B133">
        <v>3</v>
      </c>
      <c r="C133">
        <v>21</v>
      </c>
      <c r="D133">
        <v>1</v>
      </c>
      <c r="E133">
        <v>36</v>
      </c>
      <c r="F133">
        <v>45.65</v>
      </c>
      <c r="G133">
        <v>26.66</v>
      </c>
      <c r="H133">
        <v>134</v>
      </c>
      <c r="J133" s="5">
        <v>4.0999999999999996</v>
      </c>
      <c r="K133" s="5">
        <v>4.3</v>
      </c>
      <c r="M133" s="12" t="s">
        <v>150</v>
      </c>
      <c r="N133">
        <v>15</v>
      </c>
      <c r="O133">
        <v>69</v>
      </c>
      <c r="P133">
        <v>-154</v>
      </c>
      <c r="Q133">
        <v>275</v>
      </c>
      <c r="R133">
        <v>66</v>
      </c>
      <c r="S133">
        <v>-24</v>
      </c>
      <c r="T133">
        <v>144</v>
      </c>
      <c r="U133">
        <v>2</v>
      </c>
      <c r="V133">
        <v>52</v>
      </c>
      <c r="W133">
        <v>57</v>
      </c>
      <c r="X133">
        <v>236</v>
      </c>
      <c r="Y133">
        <v>33</v>
      </c>
      <c r="Z133" s="24">
        <v>15</v>
      </c>
      <c r="AA133" s="3" t="s">
        <v>146</v>
      </c>
      <c r="AB133" t="s">
        <v>7</v>
      </c>
      <c r="AC133">
        <f t="shared" si="1"/>
        <v>20124</v>
      </c>
    </row>
    <row r="134" spans="1:29" x14ac:dyDescent="0.2">
      <c r="A134">
        <v>1984</v>
      </c>
      <c r="B134">
        <v>3</v>
      </c>
      <c r="C134">
        <v>26</v>
      </c>
      <c r="D134">
        <v>23</v>
      </c>
      <c r="E134">
        <v>17</v>
      </c>
      <c r="F134">
        <v>45.42</v>
      </c>
      <c r="G134">
        <v>25.79</v>
      </c>
      <c r="H134">
        <v>71</v>
      </c>
      <c r="I134" s="5">
        <v>2.2999999999999998</v>
      </c>
      <c r="K134" s="5">
        <v>3.2</v>
      </c>
      <c r="M134" s="12" t="s">
        <v>150</v>
      </c>
      <c r="N134">
        <v>43</v>
      </c>
      <c r="O134">
        <v>83</v>
      </c>
      <c r="P134">
        <v>99</v>
      </c>
      <c r="Q134">
        <v>165</v>
      </c>
      <c r="R134">
        <v>11</v>
      </c>
      <c r="S134">
        <v>33</v>
      </c>
      <c r="T134">
        <v>125</v>
      </c>
      <c r="U134">
        <v>37</v>
      </c>
      <c r="V134">
        <v>222</v>
      </c>
      <c r="W134">
        <v>9</v>
      </c>
      <c r="X134">
        <v>323</v>
      </c>
      <c r="Y134">
        <v>51</v>
      </c>
      <c r="Z134" s="24">
        <v>19</v>
      </c>
      <c r="AA134" s="3" t="s">
        <v>146</v>
      </c>
      <c r="AB134" t="s">
        <v>1</v>
      </c>
      <c r="AC134">
        <f t="shared" si="1"/>
        <v>20125</v>
      </c>
    </row>
    <row r="135" spans="1:29" x14ac:dyDescent="0.2">
      <c r="A135">
        <v>1984</v>
      </c>
      <c r="B135">
        <v>4</v>
      </c>
      <c r="C135">
        <v>1</v>
      </c>
      <c r="D135">
        <v>15</v>
      </c>
      <c r="E135">
        <v>52</v>
      </c>
      <c r="F135">
        <v>45.67</v>
      </c>
      <c r="G135">
        <v>26.65</v>
      </c>
      <c r="H135">
        <v>133</v>
      </c>
      <c r="J135" s="5">
        <v>4.3</v>
      </c>
      <c r="K135" s="5">
        <v>4</v>
      </c>
      <c r="M135" s="12" t="s">
        <v>150</v>
      </c>
      <c r="N135">
        <v>353</v>
      </c>
      <c r="O135">
        <v>41</v>
      </c>
      <c r="P135">
        <v>99</v>
      </c>
      <c r="Q135">
        <v>162</v>
      </c>
      <c r="R135">
        <v>50</v>
      </c>
      <c r="S135">
        <v>83</v>
      </c>
      <c r="T135">
        <v>257</v>
      </c>
      <c r="U135">
        <v>5</v>
      </c>
      <c r="V135">
        <v>166</v>
      </c>
      <c r="W135">
        <v>6</v>
      </c>
      <c r="X135">
        <v>26</v>
      </c>
      <c r="Y135">
        <v>83</v>
      </c>
      <c r="Z135" s="24">
        <v>21</v>
      </c>
      <c r="AA135" s="3" t="s">
        <v>146</v>
      </c>
      <c r="AB135" t="s">
        <v>7</v>
      </c>
      <c r="AC135">
        <f t="shared" si="1"/>
        <v>20126</v>
      </c>
    </row>
    <row r="136" spans="1:29" x14ac:dyDescent="0.2">
      <c r="A136">
        <v>1984</v>
      </c>
      <c r="B136">
        <v>5</v>
      </c>
      <c r="C136">
        <v>15</v>
      </c>
      <c r="D136">
        <v>21</v>
      </c>
      <c r="E136">
        <v>51</v>
      </c>
      <c r="F136">
        <v>45.47</v>
      </c>
      <c r="G136">
        <v>26.47</v>
      </c>
      <c r="H136">
        <v>129</v>
      </c>
      <c r="J136" s="5">
        <v>4</v>
      </c>
      <c r="K136" s="5">
        <v>4.3</v>
      </c>
      <c r="M136" s="12" t="s">
        <v>150</v>
      </c>
      <c r="N136">
        <v>205</v>
      </c>
      <c r="O136">
        <v>40</v>
      </c>
      <c r="P136">
        <v>54</v>
      </c>
      <c r="Q136">
        <v>69</v>
      </c>
      <c r="R136">
        <v>59</v>
      </c>
      <c r="S136">
        <v>117</v>
      </c>
      <c r="T136">
        <v>141</v>
      </c>
      <c r="U136">
        <v>10</v>
      </c>
      <c r="V136">
        <v>235</v>
      </c>
      <c r="W136">
        <v>23</v>
      </c>
      <c r="X136">
        <v>29</v>
      </c>
      <c r="Y136">
        <v>65</v>
      </c>
      <c r="Z136" s="24">
        <v>12</v>
      </c>
      <c r="AA136" s="3" t="s">
        <v>146</v>
      </c>
      <c r="AB136" t="s">
        <v>7</v>
      </c>
      <c r="AC136">
        <f t="shared" si="1"/>
        <v>20127</v>
      </c>
    </row>
    <row r="137" spans="1:29" x14ac:dyDescent="0.2">
      <c r="A137">
        <v>1984</v>
      </c>
      <c r="B137">
        <v>6</v>
      </c>
      <c r="C137">
        <v>14</v>
      </c>
      <c r="D137">
        <v>14</v>
      </c>
      <c r="E137">
        <v>46</v>
      </c>
      <c r="F137">
        <v>45.47</v>
      </c>
      <c r="G137">
        <v>26.31</v>
      </c>
      <c r="H137">
        <v>135</v>
      </c>
      <c r="J137" s="5">
        <v>4</v>
      </c>
      <c r="K137" s="5">
        <v>4.2</v>
      </c>
      <c r="M137" s="12" t="s">
        <v>150</v>
      </c>
      <c r="N137">
        <v>315</v>
      </c>
      <c r="O137">
        <v>54</v>
      </c>
      <c r="P137">
        <v>-148</v>
      </c>
      <c r="Q137">
        <v>205</v>
      </c>
      <c r="R137">
        <v>64</v>
      </c>
      <c r="S137">
        <v>-41</v>
      </c>
      <c r="T137">
        <v>262</v>
      </c>
      <c r="U137">
        <v>6</v>
      </c>
      <c r="V137">
        <v>358</v>
      </c>
      <c r="W137">
        <v>43</v>
      </c>
      <c r="X137">
        <v>165</v>
      </c>
      <c r="Y137">
        <v>46</v>
      </c>
      <c r="Z137" s="24">
        <v>14</v>
      </c>
      <c r="AA137" s="3" t="s">
        <v>146</v>
      </c>
      <c r="AB137" t="s">
        <v>7</v>
      </c>
      <c r="AC137">
        <f t="shared" si="1"/>
        <v>20128</v>
      </c>
    </row>
    <row r="138" spans="1:29" x14ac:dyDescent="0.2">
      <c r="A138">
        <v>1984</v>
      </c>
      <c r="B138">
        <v>7</v>
      </c>
      <c r="C138">
        <v>14</v>
      </c>
      <c r="D138">
        <v>15</v>
      </c>
      <c r="E138">
        <v>3</v>
      </c>
      <c r="F138">
        <v>45.38</v>
      </c>
      <c r="G138">
        <v>26.48</v>
      </c>
      <c r="H138">
        <v>122</v>
      </c>
      <c r="J138" s="5">
        <v>4.5</v>
      </c>
      <c r="K138" s="5">
        <v>4</v>
      </c>
      <c r="M138" s="12" t="s">
        <v>150</v>
      </c>
      <c r="N138">
        <v>112</v>
      </c>
      <c r="O138">
        <v>63</v>
      </c>
      <c r="P138">
        <v>117</v>
      </c>
      <c r="Q138">
        <v>245</v>
      </c>
      <c r="R138">
        <v>38</v>
      </c>
      <c r="S138">
        <v>49</v>
      </c>
      <c r="T138">
        <v>65</v>
      </c>
      <c r="U138">
        <v>63</v>
      </c>
      <c r="V138">
        <v>279</v>
      </c>
      <c r="W138">
        <v>23</v>
      </c>
      <c r="X138">
        <v>183</v>
      </c>
      <c r="Y138">
        <v>14</v>
      </c>
      <c r="Z138" s="24">
        <v>15</v>
      </c>
      <c r="AA138" s="3" t="s">
        <v>146</v>
      </c>
      <c r="AB138" t="s">
        <v>7</v>
      </c>
      <c r="AC138">
        <f t="shared" si="1"/>
        <v>20129</v>
      </c>
    </row>
    <row r="139" spans="1:29" x14ac:dyDescent="0.2">
      <c r="A139">
        <v>1984</v>
      </c>
      <c r="B139">
        <v>8</v>
      </c>
      <c r="C139">
        <v>3</v>
      </c>
      <c r="D139">
        <v>19</v>
      </c>
      <c r="E139">
        <v>36</v>
      </c>
      <c r="F139">
        <v>45.82</v>
      </c>
      <c r="G139">
        <v>26.7</v>
      </c>
      <c r="H139">
        <v>87</v>
      </c>
      <c r="J139" s="5">
        <v>4.3</v>
      </c>
      <c r="K139" s="5">
        <v>4</v>
      </c>
      <c r="M139" s="12" t="s">
        <v>150</v>
      </c>
      <c r="N139">
        <v>60</v>
      </c>
      <c r="O139">
        <v>66</v>
      </c>
      <c r="P139">
        <v>-128</v>
      </c>
      <c r="Q139">
        <v>302</v>
      </c>
      <c r="R139">
        <v>44</v>
      </c>
      <c r="S139">
        <v>-36</v>
      </c>
      <c r="T139">
        <v>176</v>
      </c>
      <c r="U139">
        <v>13</v>
      </c>
      <c r="V139">
        <v>77</v>
      </c>
      <c r="W139">
        <v>34</v>
      </c>
      <c r="X139">
        <v>284</v>
      </c>
      <c r="Y139">
        <v>53</v>
      </c>
      <c r="Z139" s="24">
        <v>27</v>
      </c>
      <c r="AA139" s="3" t="s">
        <v>146</v>
      </c>
      <c r="AB139" t="s">
        <v>7</v>
      </c>
      <c r="AC139">
        <f t="shared" si="1"/>
        <v>20130</v>
      </c>
    </row>
    <row r="140" spans="1:29" x14ac:dyDescent="0.2">
      <c r="A140">
        <v>1984</v>
      </c>
      <c r="B140">
        <v>8</v>
      </c>
      <c r="C140">
        <v>7</v>
      </c>
      <c r="D140">
        <v>9</v>
      </c>
      <c r="E140">
        <v>22</v>
      </c>
      <c r="F140">
        <v>45.64</v>
      </c>
      <c r="G140">
        <v>26.45</v>
      </c>
      <c r="H140">
        <v>153</v>
      </c>
      <c r="J140" s="5">
        <v>4.2</v>
      </c>
      <c r="K140" s="5">
        <v>4.2</v>
      </c>
      <c r="M140" s="12" t="s">
        <v>150</v>
      </c>
      <c r="N140">
        <v>203</v>
      </c>
      <c r="O140">
        <v>68</v>
      </c>
      <c r="P140">
        <v>-131</v>
      </c>
      <c r="Q140">
        <v>90</v>
      </c>
      <c r="R140">
        <v>46</v>
      </c>
      <c r="S140">
        <v>-32</v>
      </c>
      <c r="T140">
        <v>322</v>
      </c>
      <c r="U140">
        <v>13</v>
      </c>
      <c r="V140">
        <v>222</v>
      </c>
      <c r="W140">
        <v>38</v>
      </c>
      <c r="X140">
        <v>68</v>
      </c>
      <c r="Y140">
        <v>50</v>
      </c>
      <c r="Z140" s="24">
        <v>32</v>
      </c>
      <c r="AA140" s="3" t="s">
        <v>146</v>
      </c>
      <c r="AB140" t="s">
        <v>7</v>
      </c>
      <c r="AC140">
        <f t="shared" si="1"/>
        <v>20131</v>
      </c>
    </row>
    <row r="141" spans="1:29" x14ac:dyDescent="0.2">
      <c r="A141">
        <v>1984</v>
      </c>
      <c r="B141">
        <v>11</v>
      </c>
      <c r="C141">
        <v>4</v>
      </c>
      <c r="D141">
        <v>6</v>
      </c>
      <c r="E141">
        <v>36</v>
      </c>
      <c r="F141">
        <v>45.67</v>
      </c>
      <c r="G141">
        <v>26.62</v>
      </c>
      <c r="H141">
        <v>137</v>
      </c>
      <c r="J141" s="5">
        <v>4</v>
      </c>
      <c r="K141" s="5">
        <v>3.8</v>
      </c>
      <c r="M141" s="12" t="s">
        <v>150</v>
      </c>
      <c r="N141">
        <v>205</v>
      </c>
      <c r="O141">
        <v>76</v>
      </c>
      <c r="P141">
        <v>97</v>
      </c>
      <c r="Q141">
        <v>0</v>
      </c>
      <c r="R141">
        <v>16</v>
      </c>
      <c r="S141">
        <v>65</v>
      </c>
      <c r="T141">
        <v>290</v>
      </c>
      <c r="U141">
        <v>31</v>
      </c>
      <c r="V141">
        <v>24</v>
      </c>
      <c r="W141">
        <v>7</v>
      </c>
      <c r="X141">
        <v>125</v>
      </c>
      <c r="Y141">
        <v>59</v>
      </c>
      <c r="Z141" s="24">
        <v>17</v>
      </c>
      <c r="AA141" s="3" t="s">
        <v>146</v>
      </c>
      <c r="AB141" t="s">
        <v>7</v>
      </c>
      <c r="AC141">
        <f t="shared" si="1"/>
        <v>20132</v>
      </c>
    </row>
    <row r="142" spans="1:29" x14ac:dyDescent="0.2">
      <c r="A142">
        <v>1984</v>
      </c>
      <c r="B142">
        <v>11</v>
      </c>
      <c r="C142">
        <v>30</v>
      </c>
      <c r="D142">
        <v>22</v>
      </c>
      <c r="E142">
        <v>25</v>
      </c>
      <c r="F142">
        <v>45.71</v>
      </c>
      <c r="G142">
        <v>26.55</v>
      </c>
      <c r="H142">
        <v>92</v>
      </c>
      <c r="J142" s="5">
        <v>4.2</v>
      </c>
      <c r="K142" s="5">
        <v>3.9</v>
      </c>
      <c r="M142" s="12" t="s">
        <v>150</v>
      </c>
      <c r="N142">
        <v>24</v>
      </c>
      <c r="O142">
        <v>53</v>
      </c>
      <c r="P142">
        <v>56</v>
      </c>
      <c r="Q142">
        <v>252</v>
      </c>
      <c r="R142">
        <v>49</v>
      </c>
      <c r="S142">
        <v>126</v>
      </c>
      <c r="T142">
        <v>137</v>
      </c>
      <c r="U142">
        <v>2</v>
      </c>
      <c r="V142">
        <v>46</v>
      </c>
      <c r="W142">
        <v>26</v>
      </c>
      <c r="X142">
        <v>232</v>
      </c>
      <c r="Y142">
        <v>63</v>
      </c>
      <c r="Z142" s="24">
        <v>37</v>
      </c>
      <c r="AA142" s="3" t="s">
        <v>146</v>
      </c>
      <c r="AB142" t="s">
        <v>7</v>
      </c>
      <c r="AC142">
        <f t="shared" ref="AC142:AC205" si="2">AC141+1</f>
        <v>20133</v>
      </c>
    </row>
    <row r="143" spans="1:29" x14ac:dyDescent="0.2">
      <c r="A143">
        <v>1985</v>
      </c>
      <c r="B143">
        <v>1</v>
      </c>
      <c r="C143">
        <v>28</v>
      </c>
      <c r="D143">
        <v>10</v>
      </c>
      <c r="E143">
        <v>3</v>
      </c>
      <c r="F143">
        <v>45.62</v>
      </c>
      <c r="G143">
        <v>26.44</v>
      </c>
      <c r="H143">
        <v>139</v>
      </c>
      <c r="J143" s="5">
        <v>4.5999999999999996</v>
      </c>
      <c r="K143" s="5">
        <v>4.2</v>
      </c>
      <c r="M143" s="12" t="s">
        <v>150</v>
      </c>
      <c r="N143">
        <v>312</v>
      </c>
      <c r="O143">
        <v>27</v>
      </c>
      <c r="P143">
        <v>34</v>
      </c>
      <c r="Q143">
        <v>191</v>
      </c>
      <c r="R143">
        <v>75</v>
      </c>
      <c r="S143">
        <v>113</v>
      </c>
      <c r="T143">
        <v>263</v>
      </c>
      <c r="U143">
        <v>27</v>
      </c>
      <c r="V143">
        <v>5</v>
      </c>
      <c r="W143">
        <v>22</v>
      </c>
      <c r="X143">
        <v>130</v>
      </c>
      <c r="Y143">
        <v>54</v>
      </c>
      <c r="Z143" s="24">
        <v>26</v>
      </c>
      <c r="AA143" s="3" t="s">
        <v>146</v>
      </c>
      <c r="AB143" t="s">
        <v>8</v>
      </c>
      <c r="AC143">
        <f t="shared" si="2"/>
        <v>20134</v>
      </c>
    </row>
    <row r="144" spans="1:29" x14ac:dyDescent="0.2">
      <c r="A144">
        <v>1985</v>
      </c>
      <c r="B144">
        <v>3</v>
      </c>
      <c r="C144">
        <v>5</v>
      </c>
      <c r="D144">
        <v>22</v>
      </c>
      <c r="E144">
        <v>6</v>
      </c>
      <c r="F144">
        <v>45.63</v>
      </c>
      <c r="G144">
        <v>26.56</v>
      </c>
      <c r="H144">
        <v>151</v>
      </c>
      <c r="J144" s="5">
        <v>4.4000000000000004</v>
      </c>
      <c r="K144" s="5">
        <v>3.6</v>
      </c>
      <c r="M144" s="12" t="s">
        <v>150</v>
      </c>
      <c r="N144">
        <v>217</v>
      </c>
      <c r="O144">
        <v>46</v>
      </c>
      <c r="P144">
        <v>56</v>
      </c>
      <c r="Q144">
        <v>81</v>
      </c>
      <c r="R144">
        <v>54</v>
      </c>
      <c r="S144">
        <v>120</v>
      </c>
      <c r="T144">
        <v>151</v>
      </c>
      <c r="U144">
        <v>4</v>
      </c>
      <c r="V144">
        <v>243</v>
      </c>
      <c r="W144">
        <v>24</v>
      </c>
      <c r="X144">
        <v>51</v>
      </c>
      <c r="Y144">
        <v>66</v>
      </c>
      <c r="Z144" s="24">
        <v>20</v>
      </c>
      <c r="AA144" s="3" t="s">
        <v>146</v>
      </c>
      <c r="AB144" t="s">
        <v>8</v>
      </c>
      <c r="AC144">
        <f t="shared" si="2"/>
        <v>20135</v>
      </c>
    </row>
    <row r="145" spans="1:30" x14ac:dyDescent="0.2">
      <c r="A145">
        <v>1985</v>
      </c>
      <c r="B145">
        <v>3</v>
      </c>
      <c r="C145">
        <v>17</v>
      </c>
      <c r="D145">
        <v>9</v>
      </c>
      <c r="E145">
        <v>22</v>
      </c>
      <c r="F145">
        <v>45.47</v>
      </c>
      <c r="G145">
        <v>26.36</v>
      </c>
      <c r="H145">
        <v>118</v>
      </c>
      <c r="J145" s="5">
        <v>4.0999999999999996</v>
      </c>
      <c r="K145" s="5">
        <v>4.3</v>
      </c>
      <c r="M145" s="12" t="s">
        <v>150</v>
      </c>
      <c r="N145">
        <v>207</v>
      </c>
      <c r="O145">
        <v>47</v>
      </c>
      <c r="P145">
        <v>73</v>
      </c>
      <c r="Q145">
        <v>31</v>
      </c>
      <c r="R145">
        <v>46</v>
      </c>
      <c r="S145">
        <v>107</v>
      </c>
      <c r="T145">
        <v>309</v>
      </c>
      <c r="U145">
        <v>1</v>
      </c>
      <c r="V145">
        <v>219</v>
      </c>
      <c r="W145">
        <v>12</v>
      </c>
      <c r="X145">
        <v>43</v>
      </c>
      <c r="Y145">
        <v>78</v>
      </c>
      <c r="Z145" s="24">
        <v>23</v>
      </c>
      <c r="AA145" s="3" t="s">
        <v>146</v>
      </c>
      <c r="AB145" t="s">
        <v>8</v>
      </c>
      <c r="AC145">
        <f t="shared" si="2"/>
        <v>20136</v>
      </c>
    </row>
    <row r="146" spans="1:30" x14ac:dyDescent="0.2">
      <c r="A146">
        <v>1985</v>
      </c>
      <c r="B146">
        <v>3</v>
      </c>
      <c r="C146">
        <v>26</v>
      </c>
      <c r="D146">
        <v>2</v>
      </c>
      <c r="E146">
        <v>57</v>
      </c>
      <c r="F146">
        <v>45.71</v>
      </c>
      <c r="G146">
        <v>26.65</v>
      </c>
      <c r="H146">
        <v>147</v>
      </c>
      <c r="J146" s="5">
        <v>4.2</v>
      </c>
      <c r="K146" s="5">
        <v>3.5</v>
      </c>
      <c r="M146" s="12" t="s">
        <v>150</v>
      </c>
      <c r="N146">
        <v>216</v>
      </c>
      <c r="O146">
        <v>45</v>
      </c>
      <c r="P146">
        <v>85</v>
      </c>
      <c r="Q146">
        <v>43</v>
      </c>
      <c r="R146">
        <v>46</v>
      </c>
      <c r="S146">
        <v>95</v>
      </c>
      <c r="T146">
        <v>129</v>
      </c>
      <c r="U146">
        <v>1</v>
      </c>
      <c r="V146">
        <v>219</v>
      </c>
      <c r="W146">
        <v>3</v>
      </c>
      <c r="X146">
        <v>33</v>
      </c>
      <c r="Y146">
        <v>87</v>
      </c>
      <c r="Z146" s="24">
        <v>17</v>
      </c>
      <c r="AA146" s="3" t="s">
        <v>146</v>
      </c>
      <c r="AB146" t="s">
        <v>8</v>
      </c>
      <c r="AC146">
        <f t="shared" si="2"/>
        <v>20137</v>
      </c>
    </row>
    <row r="147" spans="1:30" x14ac:dyDescent="0.2">
      <c r="A147">
        <v>1985</v>
      </c>
      <c r="B147">
        <v>3</v>
      </c>
      <c r="C147">
        <v>26</v>
      </c>
      <c r="D147">
        <v>7</v>
      </c>
      <c r="E147">
        <v>3</v>
      </c>
      <c r="F147">
        <v>45.7</v>
      </c>
      <c r="G147">
        <v>26.6</v>
      </c>
      <c r="H147">
        <v>139</v>
      </c>
      <c r="J147" s="5">
        <v>4.7</v>
      </c>
      <c r="K147" s="5">
        <v>4.9000000000000004</v>
      </c>
      <c r="M147" s="12" t="s">
        <v>150</v>
      </c>
      <c r="N147">
        <v>359</v>
      </c>
      <c r="O147">
        <v>25</v>
      </c>
      <c r="P147">
        <v>83</v>
      </c>
      <c r="Q147">
        <v>187</v>
      </c>
      <c r="R147">
        <v>66</v>
      </c>
      <c r="S147">
        <v>93</v>
      </c>
      <c r="T147">
        <v>275</v>
      </c>
      <c r="U147">
        <v>21</v>
      </c>
      <c r="V147">
        <v>6</v>
      </c>
      <c r="W147">
        <v>3</v>
      </c>
      <c r="X147">
        <v>104</v>
      </c>
      <c r="Y147">
        <v>69</v>
      </c>
      <c r="Z147" s="24">
        <v>26</v>
      </c>
      <c r="AA147" s="3" t="s">
        <v>146</v>
      </c>
      <c r="AB147" t="s">
        <v>8</v>
      </c>
      <c r="AC147">
        <f t="shared" si="2"/>
        <v>20138</v>
      </c>
    </row>
    <row r="148" spans="1:30" x14ac:dyDescent="0.2">
      <c r="A148">
        <v>1985</v>
      </c>
      <c r="B148">
        <v>4</v>
      </c>
      <c r="C148">
        <v>27</v>
      </c>
      <c r="D148">
        <v>16</v>
      </c>
      <c r="E148">
        <v>25</v>
      </c>
      <c r="F148">
        <v>45.73</v>
      </c>
      <c r="G148">
        <v>26.68</v>
      </c>
      <c r="H148">
        <v>91</v>
      </c>
      <c r="J148" s="5">
        <v>4.8</v>
      </c>
      <c r="K148" s="5">
        <v>3</v>
      </c>
      <c r="L148" s="5">
        <v>4.4000000000000004</v>
      </c>
      <c r="M148" s="12" t="s">
        <v>150</v>
      </c>
      <c r="N148">
        <v>268</v>
      </c>
      <c r="O148">
        <v>59</v>
      </c>
      <c r="P148">
        <v>136</v>
      </c>
      <c r="Q148">
        <v>25</v>
      </c>
      <c r="R148">
        <v>53</v>
      </c>
      <c r="S148">
        <v>40</v>
      </c>
      <c r="T148">
        <v>328</v>
      </c>
      <c r="U148">
        <v>4</v>
      </c>
      <c r="V148">
        <v>61</v>
      </c>
      <c r="W148">
        <v>38</v>
      </c>
      <c r="X148">
        <v>233</v>
      </c>
      <c r="Y148">
        <v>51</v>
      </c>
      <c r="Z148" s="24">
        <v>24</v>
      </c>
      <c r="AA148" s="3" t="s">
        <v>146</v>
      </c>
      <c r="AB148" t="s">
        <v>8</v>
      </c>
      <c r="AC148">
        <f t="shared" si="2"/>
        <v>20139</v>
      </c>
    </row>
    <row r="149" spans="1:30" x14ac:dyDescent="0.2">
      <c r="A149">
        <v>1985</v>
      </c>
      <c r="B149">
        <v>6</v>
      </c>
      <c r="C149">
        <v>21</v>
      </c>
      <c r="D149">
        <v>16</v>
      </c>
      <c r="E149">
        <v>50</v>
      </c>
      <c r="F149">
        <v>45.63</v>
      </c>
      <c r="G149">
        <v>26.37</v>
      </c>
      <c r="H149">
        <v>120</v>
      </c>
      <c r="J149" s="5">
        <v>5</v>
      </c>
      <c r="K149" s="5">
        <v>4.5</v>
      </c>
      <c r="M149" s="12" t="s">
        <v>150</v>
      </c>
      <c r="N149">
        <v>180</v>
      </c>
      <c r="O149">
        <v>47</v>
      </c>
      <c r="P149">
        <v>42</v>
      </c>
      <c r="Q149">
        <v>58</v>
      </c>
      <c r="R149">
        <v>61</v>
      </c>
      <c r="S149">
        <v>129</v>
      </c>
      <c r="T149">
        <v>122</v>
      </c>
      <c r="U149">
        <v>8</v>
      </c>
      <c r="V149">
        <v>217</v>
      </c>
      <c r="W149">
        <v>33</v>
      </c>
      <c r="X149">
        <v>20</v>
      </c>
      <c r="Y149">
        <v>56</v>
      </c>
      <c r="Z149" s="24">
        <v>27</v>
      </c>
      <c r="AA149" s="3" t="s">
        <v>146</v>
      </c>
      <c r="AB149" t="s">
        <v>8</v>
      </c>
      <c r="AC149">
        <f t="shared" si="2"/>
        <v>20140</v>
      </c>
    </row>
    <row r="150" spans="1:30" x14ac:dyDescent="0.2">
      <c r="A150">
        <v>1985</v>
      </c>
      <c r="B150">
        <v>6</v>
      </c>
      <c r="C150">
        <v>26</v>
      </c>
      <c r="D150">
        <v>7</v>
      </c>
      <c r="E150">
        <v>40</v>
      </c>
      <c r="F150">
        <v>45.76</v>
      </c>
      <c r="G150">
        <v>26.57</v>
      </c>
      <c r="H150">
        <v>121</v>
      </c>
      <c r="J150" s="5">
        <v>4</v>
      </c>
      <c r="K150" s="5">
        <v>3.8</v>
      </c>
      <c r="M150" s="12" t="s">
        <v>150</v>
      </c>
      <c r="N150">
        <v>109</v>
      </c>
      <c r="O150">
        <v>78</v>
      </c>
      <c r="P150">
        <v>77</v>
      </c>
      <c r="Q150">
        <v>338</v>
      </c>
      <c r="R150">
        <v>18</v>
      </c>
      <c r="S150">
        <v>138</v>
      </c>
      <c r="T150">
        <v>210</v>
      </c>
      <c r="U150">
        <v>32</v>
      </c>
      <c r="V150">
        <v>111</v>
      </c>
      <c r="W150">
        <v>13</v>
      </c>
      <c r="X150">
        <v>2</v>
      </c>
      <c r="Y150">
        <v>55</v>
      </c>
      <c r="Z150" s="24">
        <v>20</v>
      </c>
      <c r="AA150" s="3" t="s">
        <v>146</v>
      </c>
      <c r="AB150" t="s">
        <v>8</v>
      </c>
      <c r="AC150">
        <f t="shared" si="2"/>
        <v>20141</v>
      </c>
    </row>
    <row r="151" spans="1:30" x14ac:dyDescent="0.2">
      <c r="A151">
        <v>1985</v>
      </c>
      <c r="B151">
        <v>7</v>
      </c>
      <c r="C151">
        <v>17</v>
      </c>
      <c r="D151">
        <v>6</v>
      </c>
      <c r="E151">
        <v>32</v>
      </c>
      <c r="F151">
        <v>45.67</v>
      </c>
      <c r="G151">
        <v>26.47</v>
      </c>
      <c r="H151">
        <v>146</v>
      </c>
      <c r="J151" s="5">
        <v>4.2</v>
      </c>
      <c r="K151" s="5">
        <v>4.4000000000000004</v>
      </c>
      <c r="M151" s="12" t="s">
        <v>150</v>
      </c>
      <c r="N151">
        <v>36</v>
      </c>
      <c r="O151">
        <v>20</v>
      </c>
      <c r="P151">
        <v>-2</v>
      </c>
      <c r="Q151">
        <v>128</v>
      </c>
      <c r="R151">
        <v>89</v>
      </c>
      <c r="S151">
        <v>-110</v>
      </c>
      <c r="T151">
        <v>19</v>
      </c>
      <c r="U151">
        <v>42</v>
      </c>
      <c r="V151">
        <v>128</v>
      </c>
      <c r="W151">
        <v>20</v>
      </c>
      <c r="X151">
        <v>237</v>
      </c>
      <c r="Y151">
        <v>41</v>
      </c>
      <c r="Z151" s="24">
        <v>19</v>
      </c>
      <c r="AA151" s="3" t="s">
        <v>146</v>
      </c>
      <c r="AB151" t="s">
        <v>8</v>
      </c>
      <c r="AC151">
        <f t="shared" si="2"/>
        <v>20142</v>
      </c>
    </row>
    <row r="152" spans="1:30" x14ac:dyDescent="0.2">
      <c r="A152">
        <v>1985</v>
      </c>
      <c r="B152">
        <v>8</v>
      </c>
      <c r="C152">
        <v>1</v>
      </c>
      <c r="D152">
        <v>11</v>
      </c>
      <c r="E152">
        <v>17</v>
      </c>
      <c r="F152">
        <v>45.8</v>
      </c>
      <c r="G152">
        <v>26.75</v>
      </c>
      <c r="H152">
        <v>113</v>
      </c>
      <c r="J152" s="5">
        <v>5.2</v>
      </c>
      <c r="K152" s="5">
        <v>5.2</v>
      </c>
      <c r="M152" s="12" t="s">
        <v>150</v>
      </c>
      <c r="N152">
        <v>246</v>
      </c>
      <c r="O152">
        <v>40</v>
      </c>
      <c r="P152">
        <v>120</v>
      </c>
      <c r="Q152">
        <v>29</v>
      </c>
      <c r="R152">
        <v>56</v>
      </c>
      <c r="S152">
        <v>67</v>
      </c>
      <c r="T152">
        <v>135</v>
      </c>
      <c r="U152">
        <v>8</v>
      </c>
      <c r="V152">
        <v>42</v>
      </c>
      <c r="W152">
        <v>19</v>
      </c>
      <c r="X152">
        <v>248</v>
      </c>
      <c r="Y152">
        <v>69</v>
      </c>
      <c r="Z152" s="24">
        <v>71</v>
      </c>
      <c r="AA152" s="3" t="s">
        <v>146</v>
      </c>
      <c r="AB152" t="s">
        <v>143</v>
      </c>
      <c r="AC152">
        <f t="shared" si="2"/>
        <v>20143</v>
      </c>
    </row>
    <row r="153" spans="1:30" x14ac:dyDescent="0.2">
      <c r="A153">
        <v>1985</v>
      </c>
      <c r="B153">
        <v>8</v>
      </c>
      <c r="C153">
        <v>1</v>
      </c>
      <c r="D153">
        <v>14</v>
      </c>
      <c r="E153">
        <v>35</v>
      </c>
      <c r="F153">
        <v>45.35</v>
      </c>
      <c r="G153">
        <v>26.52</v>
      </c>
      <c r="H153">
        <v>107</v>
      </c>
      <c r="J153" s="5">
        <v>5.5</v>
      </c>
      <c r="K153" s="5">
        <v>5.8</v>
      </c>
      <c r="M153" s="12" t="s">
        <v>150</v>
      </c>
      <c r="N153">
        <v>200</v>
      </c>
      <c r="O153">
        <v>76</v>
      </c>
      <c r="P153">
        <v>150</v>
      </c>
      <c r="Q153">
        <v>298</v>
      </c>
      <c r="R153">
        <v>61</v>
      </c>
      <c r="S153">
        <v>16</v>
      </c>
      <c r="T153">
        <v>252</v>
      </c>
      <c r="U153">
        <v>10</v>
      </c>
      <c r="V153">
        <v>358</v>
      </c>
      <c r="W153">
        <v>57</v>
      </c>
      <c r="X153">
        <v>156</v>
      </c>
      <c r="Y153">
        <v>31</v>
      </c>
      <c r="Z153" s="24">
        <v>86</v>
      </c>
      <c r="AA153" s="3" t="s">
        <v>146</v>
      </c>
      <c r="AB153" t="s">
        <v>143</v>
      </c>
      <c r="AC153">
        <f t="shared" si="2"/>
        <v>20144</v>
      </c>
    </row>
    <row r="154" spans="1:30" x14ac:dyDescent="0.2">
      <c r="A154">
        <v>1986</v>
      </c>
      <c r="B154">
        <v>2</v>
      </c>
      <c r="C154">
        <v>13</v>
      </c>
      <c r="D154">
        <v>0</v>
      </c>
      <c r="E154">
        <v>18</v>
      </c>
      <c r="F154">
        <v>45.79</v>
      </c>
      <c r="G154">
        <v>26.58</v>
      </c>
      <c r="H154">
        <v>126</v>
      </c>
      <c r="J154" s="5">
        <v>4</v>
      </c>
      <c r="K154" s="5">
        <v>3.9</v>
      </c>
      <c r="M154" s="12" t="s">
        <v>150</v>
      </c>
      <c r="N154">
        <v>245</v>
      </c>
      <c r="O154">
        <v>66</v>
      </c>
      <c r="P154">
        <v>126</v>
      </c>
      <c r="Q154">
        <v>4</v>
      </c>
      <c r="R154">
        <v>42</v>
      </c>
      <c r="S154">
        <v>37</v>
      </c>
      <c r="T154">
        <v>310</v>
      </c>
      <c r="U154">
        <v>14</v>
      </c>
      <c r="V154">
        <v>49</v>
      </c>
      <c r="W154">
        <v>33</v>
      </c>
      <c r="X154">
        <v>200</v>
      </c>
      <c r="Y154">
        <v>54</v>
      </c>
      <c r="Z154" s="24">
        <v>12</v>
      </c>
      <c r="AA154" s="3" t="s">
        <v>146</v>
      </c>
      <c r="AB154" t="s">
        <v>10</v>
      </c>
      <c r="AC154">
        <f t="shared" si="2"/>
        <v>20145</v>
      </c>
    </row>
    <row r="155" spans="1:30" x14ac:dyDescent="0.2">
      <c r="A155">
        <v>1986</v>
      </c>
      <c r="B155">
        <v>3</v>
      </c>
      <c r="C155">
        <v>4</v>
      </c>
      <c r="D155">
        <v>17</v>
      </c>
      <c r="E155">
        <v>34</v>
      </c>
      <c r="F155">
        <v>45.65</v>
      </c>
      <c r="G155">
        <v>26.33</v>
      </c>
      <c r="H155">
        <v>153</v>
      </c>
      <c r="J155" s="5">
        <v>4</v>
      </c>
      <c r="K155" s="5">
        <v>3.8</v>
      </c>
      <c r="M155" s="12" t="s">
        <v>150</v>
      </c>
      <c r="N155">
        <v>194</v>
      </c>
      <c r="O155">
        <v>68</v>
      </c>
      <c r="P155">
        <v>113</v>
      </c>
      <c r="Q155">
        <v>325</v>
      </c>
      <c r="R155">
        <v>31</v>
      </c>
      <c r="S155">
        <v>46</v>
      </c>
      <c r="T155">
        <v>267</v>
      </c>
      <c r="U155">
        <v>20</v>
      </c>
      <c r="V155">
        <v>5</v>
      </c>
      <c r="W155">
        <v>21</v>
      </c>
      <c r="X155">
        <v>137</v>
      </c>
      <c r="Y155">
        <v>60</v>
      </c>
      <c r="Z155" s="24">
        <v>19</v>
      </c>
      <c r="AA155" s="3" t="s">
        <v>146</v>
      </c>
      <c r="AB155" t="s">
        <v>10</v>
      </c>
      <c r="AC155">
        <f t="shared" si="2"/>
        <v>20146</v>
      </c>
    </row>
    <row r="156" spans="1:30" x14ac:dyDescent="0.2">
      <c r="A156">
        <v>1986</v>
      </c>
      <c r="B156">
        <v>3</v>
      </c>
      <c r="C156">
        <v>16</v>
      </c>
      <c r="D156">
        <v>18</v>
      </c>
      <c r="E156">
        <v>45</v>
      </c>
      <c r="F156">
        <v>45.74</v>
      </c>
      <c r="G156">
        <v>26.62</v>
      </c>
      <c r="H156">
        <v>117</v>
      </c>
      <c r="J156" s="5">
        <v>4</v>
      </c>
      <c r="K156" s="5">
        <v>3.8</v>
      </c>
      <c r="M156" s="12" t="s">
        <v>150</v>
      </c>
      <c r="N156">
        <v>214</v>
      </c>
      <c r="O156">
        <v>70</v>
      </c>
      <c r="P156">
        <v>103</v>
      </c>
      <c r="Q156">
        <v>1</v>
      </c>
      <c r="R156">
        <v>24</v>
      </c>
      <c r="S156">
        <v>59</v>
      </c>
      <c r="T156">
        <v>294</v>
      </c>
      <c r="U156">
        <v>24</v>
      </c>
      <c r="V156">
        <v>30</v>
      </c>
      <c r="W156">
        <v>12</v>
      </c>
      <c r="X156">
        <v>144</v>
      </c>
      <c r="Y156">
        <v>63</v>
      </c>
      <c r="Z156" s="24">
        <v>17</v>
      </c>
      <c r="AA156" s="3" t="s">
        <v>146</v>
      </c>
      <c r="AB156" t="s">
        <v>10</v>
      </c>
      <c r="AC156">
        <f t="shared" si="2"/>
        <v>20147</v>
      </c>
    </row>
    <row r="157" spans="1:30" x14ac:dyDescent="0.2">
      <c r="A157">
        <v>1986</v>
      </c>
      <c r="B157">
        <v>4</v>
      </c>
      <c r="C157">
        <v>3</v>
      </c>
      <c r="D157">
        <v>1</v>
      </c>
      <c r="E157">
        <v>18</v>
      </c>
      <c r="F157">
        <v>45.8</v>
      </c>
      <c r="G157">
        <v>27.03</v>
      </c>
      <c r="H157">
        <v>59</v>
      </c>
      <c r="J157" s="5">
        <v>3.3</v>
      </c>
      <c r="K157" s="5">
        <v>2.8</v>
      </c>
      <c r="M157" s="12" t="s">
        <v>150</v>
      </c>
      <c r="N157">
        <v>5</v>
      </c>
      <c r="O157">
        <v>47</v>
      </c>
      <c r="P157">
        <v>33</v>
      </c>
      <c r="Q157">
        <v>262</v>
      </c>
      <c r="R157">
        <v>65</v>
      </c>
      <c r="S157">
        <v>133</v>
      </c>
      <c r="T157">
        <v>312</v>
      </c>
      <c r="U157">
        <v>11</v>
      </c>
      <c r="V157">
        <v>51</v>
      </c>
      <c r="W157">
        <v>38</v>
      </c>
      <c r="X157">
        <v>208</v>
      </c>
      <c r="Y157">
        <v>50</v>
      </c>
      <c r="AA157" s="3" t="s">
        <v>146</v>
      </c>
      <c r="AB157" t="s">
        <v>5</v>
      </c>
      <c r="AC157">
        <f t="shared" si="2"/>
        <v>20148</v>
      </c>
    </row>
    <row r="158" spans="1:30" x14ac:dyDescent="0.2">
      <c r="A158">
        <v>1986</v>
      </c>
      <c r="B158">
        <v>4</v>
      </c>
      <c r="C158">
        <v>15</v>
      </c>
      <c r="D158">
        <v>6</v>
      </c>
      <c r="E158">
        <v>39</v>
      </c>
      <c r="F158">
        <v>45.63</v>
      </c>
      <c r="G158">
        <v>26.76</v>
      </c>
      <c r="H158">
        <v>100</v>
      </c>
      <c r="J158" s="5">
        <v>4.0999999999999996</v>
      </c>
      <c r="K158" s="5">
        <v>3.2</v>
      </c>
      <c r="L158" s="5">
        <v>3.9</v>
      </c>
      <c r="M158" s="12" t="s">
        <v>150</v>
      </c>
      <c r="N158">
        <v>164</v>
      </c>
      <c r="O158">
        <v>75</v>
      </c>
      <c r="P158">
        <v>122</v>
      </c>
      <c r="Q158">
        <v>276</v>
      </c>
      <c r="R158">
        <v>35</v>
      </c>
      <c r="S158">
        <v>27</v>
      </c>
      <c r="T158">
        <v>230</v>
      </c>
      <c r="U158">
        <v>23</v>
      </c>
      <c r="V158">
        <v>334</v>
      </c>
      <c r="W158">
        <v>31</v>
      </c>
      <c r="X158">
        <v>109</v>
      </c>
      <c r="Y158">
        <v>50</v>
      </c>
      <c r="Z158" s="24">
        <v>16</v>
      </c>
      <c r="AA158" s="3" t="s">
        <v>146</v>
      </c>
      <c r="AB158" t="s">
        <v>10</v>
      </c>
      <c r="AC158">
        <f t="shared" si="2"/>
        <v>20149</v>
      </c>
    </row>
    <row r="159" spans="1:30" s="8" customFormat="1" x14ac:dyDescent="0.2">
      <c r="A159" s="8">
        <v>1986</v>
      </c>
      <c r="B159" s="8">
        <v>4</v>
      </c>
      <c r="C159" s="8">
        <v>27</v>
      </c>
      <c r="D159" s="9">
        <v>0</v>
      </c>
      <c r="E159" s="7">
        <v>4</v>
      </c>
      <c r="F159" s="8">
        <v>45.45</v>
      </c>
      <c r="G159" s="8">
        <v>26.95</v>
      </c>
      <c r="H159" s="8">
        <v>71.400000000000006</v>
      </c>
      <c r="I159" s="19">
        <v>4.3</v>
      </c>
      <c r="J159" s="19"/>
      <c r="K159" s="19">
        <v>4.4000000000000004</v>
      </c>
      <c r="L159" s="19">
        <v>3.1</v>
      </c>
      <c r="M159" s="12" t="s">
        <v>150</v>
      </c>
      <c r="N159" s="8">
        <v>29</v>
      </c>
      <c r="O159" s="8">
        <v>76</v>
      </c>
      <c r="P159" s="8">
        <v>74</v>
      </c>
      <c r="Q159" s="8">
        <v>259</v>
      </c>
      <c r="R159" s="8">
        <v>22</v>
      </c>
      <c r="S159" s="8">
        <v>22</v>
      </c>
      <c r="T159">
        <v>312</v>
      </c>
      <c r="U159">
        <v>29</v>
      </c>
      <c r="V159">
        <v>213</v>
      </c>
      <c r="W159">
        <v>16</v>
      </c>
      <c r="X159">
        <v>279</v>
      </c>
      <c r="Y159">
        <v>56</v>
      </c>
      <c r="Z159" s="24" t="s">
        <v>183</v>
      </c>
      <c r="AA159" s="15" t="s">
        <v>166</v>
      </c>
      <c r="AC159">
        <f t="shared" si="2"/>
        <v>20150</v>
      </c>
      <c r="AD159" s="8">
        <v>4</v>
      </c>
    </row>
    <row r="160" spans="1:30" x14ac:dyDescent="0.2">
      <c r="A160">
        <v>1986</v>
      </c>
      <c r="B160">
        <v>8</v>
      </c>
      <c r="C160">
        <v>16</v>
      </c>
      <c r="D160">
        <v>6</v>
      </c>
      <c r="E160">
        <v>41</v>
      </c>
      <c r="F160">
        <v>45.53</v>
      </c>
      <c r="G160">
        <v>26.42</v>
      </c>
      <c r="H160">
        <v>133</v>
      </c>
      <c r="J160" s="5">
        <v>5.3</v>
      </c>
      <c r="K160" s="5">
        <v>4.7</v>
      </c>
      <c r="M160" s="12" t="s">
        <v>150</v>
      </c>
      <c r="N160">
        <v>212</v>
      </c>
      <c r="O160">
        <v>73</v>
      </c>
      <c r="P160">
        <v>102</v>
      </c>
      <c r="Q160">
        <v>357</v>
      </c>
      <c r="R160">
        <v>21</v>
      </c>
      <c r="S160">
        <v>56</v>
      </c>
      <c r="T160">
        <v>293</v>
      </c>
      <c r="U160">
        <v>27</v>
      </c>
      <c r="V160">
        <v>29</v>
      </c>
      <c r="W160">
        <v>12</v>
      </c>
      <c r="X160">
        <v>140</v>
      </c>
      <c r="Y160">
        <v>61</v>
      </c>
      <c r="Z160" s="24">
        <v>30</v>
      </c>
      <c r="AA160" s="3" t="s">
        <v>146</v>
      </c>
      <c r="AB160" t="s">
        <v>10</v>
      </c>
      <c r="AC160">
        <f t="shared" si="2"/>
        <v>20151</v>
      </c>
    </row>
    <row r="161" spans="1:30" x14ac:dyDescent="0.2">
      <c r="A161">
        <v>1986</v>
      </c>
      <c r="B161">
        <v>8</v>
      </c>
      <c r="C161">
        <v>17</v>
      </c>
      <c r="D161">
        <v>11</v>
      </c>
      <c r="E161">
        <v>51</v>
      </c>
      <c r="F161">
        <v>45.64</v>
      </c>
      <c r="G161">
        <v>26.61</v>
      </c>
      <c r="H161">
        <v>96</v>
      </c>
      <c r="J161" s="5">
        <v>5.0999999999999996</v>
      </c>
      <c r="K161" s="5">
        <v>4.4000000000000004</v>
      </c>
      <c r="M161" s="12" t="s">
        <v>150</v>
      </c>
      <c r="N161">
        <v>124</v>
      </c>
      <c r="O161">
        <v>71</v>
      </c>
      <c r="P161">
        <v>37</v>
      </c>
      <c r="Q161">
        <v>20</v>
      </c>
      <c r="R161">
        <v>55</v>
      </c>
      <c r="S161">
        <v>156</v>
      </c>
      <c r="T161">
        <v>249</v>
      </c>
      <c r="U161">
        <v>10</v>
      </c>
      <c r="V161">
        <v>148</v>
      </c>
      <c r="W161">
        <v>49</v>
      </c>
      <c r="X161">
        <v>347</v>
      </c>
      <c r="Y161">
        <v>39</v>
      </c>
      <c r="Z161" s="24">
        <v>25</v>
      </c>
      <c r="AA161" s="3" t="s">
        <v>146</v>
      </c>
      <c r="AB161" t="s">
        <v>10</v>
      </c>
      <c r="AC161">
        <f t="shared" si="2"/>
        <v>20152</v>
      </c>
    </row>
    <row r="162" spans="1:30" x14ac:dyDescent="0.2">
      <c r="A162">
        <v>1986</v>
      </c>
      <c r="B162">
        <v>8</v>
      </c>
      <c r="C162">
        <v>30</v>
      </c>
      <c r="D162">
        <v>21</v>
      </c>
      <c r="E162">
        <v>28</v>
      </c>
      <c r="F162">
        <v>45.52</v>
      </c>
      <c r="G162">
        <v>26.49</v>
      </c>
      <c r="H162">
        <v>131</v>
      </c>
      <c r="I162" s="5">
        <v>7</v>
      </c>
      <c r="K162" s="5">
        <v>7.1</v>
      </c>
      <c r="M162" s="12" t="s">
        <v>150</v>
      </c>
      <c r="N162">
        <v>235</v>
      </c>
      <c r="O162">
        <v>65</v>
      </c>
      <c r="P162">
        <v>83</v>
      </c>
      <c r="Q162">
        <v>73</v>
      </c>
      <c r="R162">
        <v>24</v>
      </c>
      <c r="S162">
        <v>106</v>
      </c>
      <c r="T162">
        <v>330</v>
      </c>
      <c r="U162">
        <v>20</v>
      </c>
      <c r="V162">
        <v>238</v>
      </c>
      <c r="W162">
        <v>7</v>
      </c>
      <c r="X162">
        <v>131</v>
      </c>
      <c r="Y162">
        <v>69</v>
      </c>
      <c r="Z162" s="24">
        <v>232</v>
      </c>
      <c r="AA162" s="3" t="s">
        <v>146</v>
      </c>
      <c r="AB162" t="s">
        <v>1</v>
      </c>
      <c r="AC162">
        <f t="shared" si="2"/>
        <v>20153</v>
      </c>
    </row>
    <row r="163" spans="1:30" x14ac:dyDescent="0.2">
      <c r="A163">
        <v>1986</v>
      </c>
      <c r="B163">
        <v>9</v>
      </c>
      <c r="C163">
        <v>1</v>
      </c>
      <c r="D163">
        <v>9</v>
      </c>
      <c r="E163">
        <v>7</v>
      </c>
      <c r="F163">
        <v>45.5</v>
      </c>
      <c r="G163">
        <v>26.45</v>
      </c>
      <c r="H163">
        <v>131</v>
      </c>
      <c r="J163" s="5">
        <v>4.5999999999999996</v>
      </c>
      <c r="K163" s="5">
        <v>3.2</v>
      </c>
      <c r="L163" s="5">
        <v>4.2</v>
      </c>
      <c r="M163" s="12" t="s">
        <v>150</v>
      </c>
      <c r="N163">
        <v>173</v>
      </c>
      <c r="O163">
        <v>42</v>
      </c>
      <c r="P163">
        <v>101</v>
      </c>
      <c r="Q163">
        <v>339</v>
      </c>
      <c r="R163">
        <v>49</v>
      </c>
      <c r="S163">
        <v>81</v>
      </c>
      <c r="T163">
        <v>76</v>
      </c>
      <c r="U163">
        <v>3</v>
      </c>
      <c r="V163">
        <v>345</v>
      </c>
      <c r="W163">
        <v>7</v>
      </c>
      <c r="X163">
        <v>190</v>
      </c>
      <c r="Y163">
        <v>82</v>
      </c>
      <c r="Z163" s="24">
        <v>17</v>
      </c>
      <c r="AA163" s="3" t="s">
        <v>146</v>
      </c>
      <c r="AB163" t="s">
        <v>10</v>
      </c>
      <c r="AC163">
        <f t="shared" si="2"/>
        <v>20154</v>
      </c>
    </row>
    <row r="164" spans="1:30" x14ac:dyDescent="0.2">
      <c r="A164">
        <v>1986</v>
      </c>
      <c r="B164">
        <v>9</v>
      </c>
      <c r="C164">
        <v>2</v>
      </c>
      <c r="D164">
        <v>2</v>
      </c>
      <c r="E164">
        <v>0</v>
      </c>
      <c r="F164">
        <v>45.52</v>
      </c>
      <c r="G164">
        <v>26.46</v>
      </c>
      <c r="H164">
        <v>140</v>
      </c>
      <c r="J164" s="5">
        <v>5</v>
      </c>
      <c r="K164" s="5">
        <v>4.5</v>
      </c>
      <c r="M164" s="12" t="s">
        <v>150</v>
      </c>
      <c r="N164">
        <v>163</v>
      </c>
      <c r="O164">
        <v>71</v>
      </c>
      <c r="P164">
        <v>34</v>
      </c>
      <c r="Q164">
        <v>60</v>
      </c>
      <c r="R164">
        <v>58</v>
      </c>
      <c r="S164">
        <v>157</v>
      </c>
      <c r="T164">
        <v>289</v>
      </c>
      <c r="U164">
        <v>8</v>
      </c>
      <c r="V164">
        <v>189</v>
      </c>
      <c r="W164">
        <v>51</v>
      </c>
      <c r="X164">
        <v>25</v>
      </c>
      <c r="Y164">
        <v>38</v>
      </c>
      <c r="Z164" s="24">
        <v>18</v>
      </c>
      <c r="AA164" s="3" t="s">
        <v>146</v>
      </c>
      <c r="AB164" t="s">
        <v>10</v>
      </c>
      <c r="AC164">
        <f t="shared" si="2"/>
        <v>20155</v>
      </c>
    </row>
    <row r="165" spans="1:30" x14ac:dyDescent="0.2">
      <c r="A165">
        <v>1986</v>
      </c>
      <c r="B165">
        <v>9</v>
      </c>
      <c r="C165">
        <v>3</v>
      </c>
      <c r="D165">
        <v>20</v>
      </c>
      <c r="E165">
        <v>24</v>
      </c>
      <c r="F165">
        <v>45.55</v>
      </c>
      <c r="G165">
        <v>26.42</v>
      </c>
      <c r="H165">
        <v>137</v>
      </c>
      <c r="J165" s="5">
        <v>4.5</v>
      </c>
      <c r="K165" s="5">
        <v>4.0999999999999996</v>
      </c>
      <c r="M165" s="12" t="s">
        <v>150</v>
      </c>
      <c r="N165">
        <v>200</v>
      </c>
      <c r="O165">
        <v>79</v>
      </c>
      <c r="P165">
        <v>-171</v>
      </c>
      <c r="Q165">
        <v>109</v>
      </c>
      <c r="R165">
        <v>81</v>
      </c>
      <c r="S165">
        <v>-12</v>
      </c>
      <c r="T165">
        <v>64</v>
      </c>
      <c r="U165">
        <v>15</v>
      </c>
      <c r="V165">
        <v>251</v>
      </c>
      <c r="W165">
        <v>75</v>
      </c>
      <c r="X165">
        <v>155</v>
      </c>
      <c r="Y165">
        <v>2</v>
      </c>
      <c r="Z165" s="24">
        <v>18</v>
      </c>
      <c r="AA165" s="3" t="s">
        <v>146</v>
      </c>
      <c r="AB165" t="s">
        <v>10</v>
      </c>
      <c r="AC165">
        <f t="shared" si="2"/>
        <v>20156</v>
      </c>
    </row>
    <row r="166" spans="1:30" x14ac:dyDescent="0.2">
      <c r="A166">
        <v>1986</v>
      </c>
      <c r="B166">
        <v>9</v>
      </c>
      <c r="C166">
        <v>7</v>
      </c>
      <c r="D166">
        <v>4</v>
      </c>
      <c r="E166">
        <v>45</v>
      </c>
      <c r="F166">
        <v>45.44</v>
      </c>
      <c r="G166">
        <v>26.33</v>
      </c>
      <c r="H166">
        <v>141</v>
      </c>
      <c r="J166" s="5">
        <v>4.7</v>
      </c>
      <c r="K166" s="5">
        <v>4.3</v>
      </c>
      <c r="M166" s="12" t="s">
        <v>150</v>
      </c>
      <c r="N166">
        <v>263</v>
      </c>
      <c r="O166">
        <v>45</v>
      </c>
      <c r="P166">
        <v>98</v>
      </c>
      <c r="Q166">
        <v>72</v>
      </c>
      <c r="R166">
        <v>46</v>
      </c>
      <c r="S166">
        <v>82</v>
      </c>
      <c r="T166">
        <v>168</v>
      </c>
      <c r="U166">
        <v>1</v>
      </c>
      <c r="V166">
        <v>78</v>
      </c>
      <c r="W166">
        <v>6</v>
      </c>
      <c r="X166">
        <v>261</v>
      </c>
      <c r="Y166">
        <v>84</v>
      </c>
      <c r="Z166" s="24">
        <v>14</v>
      </c>
      <c r="AA166" s="3" t="s">
        <v>146</v>
      </c>
      <c r="AB166" t="s">
        <v>10</v>
      </c>
      <c r="AC166">
        <f t="shared" si="2"/>
        <v>20157</v>
      </c>
    </row>
    <row r="167" spans="1:30" x14ac:dyDescent="0.2">
      <c r="A167">
        <v>1986</v>
      </c>
      <c r="B167">
        <v>9</v>
      </c>
      <c r="C167">
        <v>9</v>
      </c>
      <c r="D167">
        <v>3</v>
      </c>
      <c r="E167">
        <v>49</v>
      </c>
      <c r="F167">
        <v>45.53</v>
      </c>
      <c r="G167">
        <v>26.43</v>
      </c>
      <c r="H167">
        <v>144</v>
      </c>
      <c r="J167" s="5">
        <v>4.2</v>
      </c>
      <c r="K167" s="5">
        <v>3.8</v>
      </c>
      <c r="M167" s="12" t="s">
        <v>150</v>
      </c>
      <c r="N167">
        <v>131</v>
      </c>
      <c r="O167">
        <v>43</v>
      </c>
      <c r="P167">
        <v>38</v>
      </c>
      <c r="Q167">
        <v>11</v>
      </c>
      <c r="R167">
        <v>65</v>
      </c>
      <c r="S167">
        <v>126</v>
      </c>
      <c r="T167">
        <v>75</v>
      </c>
      <c r="U167">
        <v>13</v>
      </c>
      <c r="V167">
        <v>173</v>
      </c>
      <c r="W167">
        <v>32</v>
      </c>
      <c r="X167">
        <v>327</v>
      </c>
      <c r="Y167">
        <v>55</v>
      </c>
      <c r="Z167" s="24">
        <v>17</v>
      </c>
      <c r="AA167" s="3" t="s">
        <v>146</v>
      </c>
      <c r="AB167" t="s">
        <v>10</v>
      </c>
      <c r="AC167">
        <f t="shared" si="2"/>
        <v>20158</v>
      </c>
    </row>
    <row r="168" spans="1:30" s="8" customFormat="1" x14ac:dyDescent="0.2">
      <c r="A168" s="8">
        <v>1986</v>
      </c>
      <c r="B168" s="8">
        <v>9</v>
      </c>
      <c r="C168" s="8">
        <v>17</v>
      </c>
      <c r="D168" s="9">
        <v>13</v>
      </c>
      <c r="E168" s="7">
        <v>0</v>
      </c>
      <c r="F168" s="8">
        <v>45.53</v>
      </c>
      <c r="G168" s="8">
        <v>26.26</v>
      </c>
      <c r="H168" s="8">
        <v>159</v>
      </c>
      <c r="I168" s="19"/>
      <c r="J168" s="19"/>
      <c r="K168" s="19">
        <v>4</v>
      </c>
      <c r="L168" s="19"/>
      <c r="M168" s="12" t="s">
        <v>150</v>
      </c>
      <c r="N168" s="8">
        <v>10</v>
      </c>
      <c r="O168" s="8">
        <v>88</v>
      </c>
      <c r="P168" s="8">
        <v>0</v>
      </c>
      <c r="Q168" s="8">
        <v>100</v>
      </c>
      <c r="R168" s="8">
        <v>90</v>
      </c>
      <c r="S168" s="8">
        <v>-177</v>
      </c>
      <c r="T168">
        <v>325</v>
      </c>
      <c r="U168">
        <v>1</v>
      </c>
      <c r="V168">
        <v>280</v>
      </c>
      <c r="W168">
        <v>88</v>
      </c>
      <c r="X168">
        <v>55</v>
      </c>
      <c r="Y168">
        <v>1</v>
      </c>
      <c r="Z168" s="27"/>
      <c r="AA168" s="15" t="s">
        <v>166</v>
      </c>
      <c r="AC168">
        <f t="shared" si="2"/>
        <v>20159</v>
      </c>
    </row>
    <row r="169" spans="1:30" x14ac:dyDescent="0.2">
      <c r="A169">
        <v>1986</v>
      </c>
      <c r="B169">
        <v>9</v>
      </c>
      <c r="C169">
        <v>19</v>
      </c>
      <c r="D169">
        <v>0</v>
      </c>
      <c r="E169">
        <v>21</v>
      </c>
      <c r="F169">
        <v>45.52</v>
      </c>
      <c r="G169">
        <v>26.61</v>
      </c>
      <c r="H169">
        <v>145</v>
      </c>
      <c r="J169" s="5">
        <v>4.8</v>
      </c>
      <c r="K169" s="5">
        <v>4.4000000000000004</v>
      </c>
      <c r="M169" s="12" t="s">
        <v>150</v>
      </c>
      <c r="N169">
        <v>219</v>
      </c>
      <c r="O169">
        <v>70</v>
      </c>
      <c r="P169">
        <v>99</v>
      </c>
      <c r="Q169">
        <v>15</v>
      </c>
      <c r="R169">
        <v>22</v>
      </c>
      <c r="S169">
        <v>68</v>
      </c>
      <c r="T169">
        <v>302</v>
      </c>
      <c r="U169">
        <v>25</v>
      </c>
      <c r="V169">
        <v>36</v>
      </c>
      <c r="W169">
        <v>3</v>
      </c>
      <c r="X169">
        <v>143</v>
      </c>
      <c r="Y169">
        <v>64</v>
      </c>
      <c r="Z169" s="24">
        <v>19</v>
      </c>
      <c r="AA169" s="3" t="s">
        <v>146</v>
      </c>
      <c r="AB169" t="s">
        <v>10</v>
      </c>
      <c r="AC169">
        <f t="shared" si="2"/>
        <v>20160</v>
      </c>
    </row>
    <row r="170" spans="1:30" x14ac:dyDescent="0.2">
      <c r="A170">
        <v>1986</v>
      </c>
      <c r="B170">
        <v>10</v>
      </c>
      <c r="C170">
        <v>10</v>
      </c>
      <c r="D170">
        <v>17</v>
      </c>
      <c r="E170">
        <v>10</v>
      </c>
      <c r="F170">
        <v>45.51</v>
      </c>
      <c r="G170">
        <v>26.33</v>
      </c>
      <c r="H170">
        <v>122</v>
      </c>
      <c r="J170" s="5">
        <v>4.5</v>
      </c>
      <c r="K170" s="5">
        <v>4.4000000000000004</v>
      </c>
      <c r="M170" s="12" t="s">
        <v>150</v>
      </c>
      <c r="N170">
        <v>188</v>
      </c>
      <c r="O170">
        <v>54</v>
      </c>
      <c r="P170">
        <v>124</v>
      </c>
      <c r="Q170">
        <v>319</v>
      </c>
      <c r="R170">
        <v>48</v>
      </c>
      <c r="S170">
        <v>53</v>
      </c>
      <c r="T170">
        <v>255</v>
      </c>
      <c r="U170">
        <v>3</v>
      </c>
      <c r="V170">
        <v>347</v>
      </c>
      <c r="W170">
        <v>26</v>
      </c>
      <c r="X170">
        <v>159</v>
      </c>
      <c r="Y170">
        <v>63</v>
      </c>
      <c r="Z170" s="24">
        <v>24</v>
      </c>
      <c r="AA170" s="3" t="s">
        <v>146</v>
      </c>
      <c r="AB170" t="s">
        <v>10</v>
      </c>
      <c r="AC170">
        <f t="shared" si="2"/>
        <v>20161</v>
      </c>
    </row>
    <row r="171" spans="1:30" x14ac:dyDescent="0.2">
      <c r="A171">
        <v>1986</v>
      </c>
      <c r="B171">
        <v>10</v>
      </c>
      <c r="C171">
        <v>18</v>
      </c>
      <c r="D171">
        <v>6</v>
      </c>
      <c r="E171">
        <v>33</v>
      </c>
      <c r="F171">
        <v>45.52</v>
      </c>
      <c r="G171">
        <v>26.4</v>
      </c>
      <c r="H171">
        <v>130</v>
      </c>
      <c r="J171" s="5">
        <v>4</v>
      </c>
      <c r="K171" s="5">
        <v>3.8</v>
      </c>
      <c r="M171" s="12" t="s">
        <v>150</v>
      </c>
      <c r="N171">
        <v>228</v>
      </c>
      <c r="O171">
        <v>33</v>
      </c>
      <c r="P171">
        <v>63</v>
      </c>
      <c r="Q171">
        <v>80</v>
      </c>
      <c r="R171">
        <v>61</v>
      </c>
      <c r="S171">
        <v>107</v>
      </c>
      <c r="T171">
        <v>158</v>
      </c>
      <c r="U171">
        <v>14</v>
      </c>
      <c r="V171">
        <v>251</v>
      </c>
      <c r="W171">
        <v>15</v>
      </c>
      <c r="X171">
        <v>25</v>
      </c>
      <c r="Y171">
        <v>69</v>
      </c>
      <c r="Z171" s="24">
        <v>19</v>
      </c>
      <c r="AA171" s="3" t="s">
        <v>146</v>
      </c>
      <c r="AB171" t="s">
        <v>10</v>
      </c>
      <c r="AC171">
        <f t="shared" si="2"/>
        <v>20162</v>
      </c>
    </row>
    <row r="172" spans="1:30" x14ac:dyDescent="0.2">
      <c r="A172">
        <v>1986</v>
      </c>
      <c r="B172">
        <v>10</v>
      </c>
      <c r="C172">
        <v>24</v>
      </c>
      <c r="D172">
        <v>16</v>
      </c>
      <c r="E172">
        <v>21</v>
      </c>
      <c r="F172">
        <v>45.64</v>
      </c>
      <c r="G172">
        <v>26.65</v>
      </c>
      <c r="H172">
        <v>128</v>
      </c>
      <c r="J172" s="5">
        <v>4.0999999999999996</v>
      </c>
      <c r="K172" s="5">
        <v>3.6</v>
      </c>
      <c r="M172" s="12" t="s">
        <v>150</v>
      </c>
      <c r="N172">
        <v>149</v>
      </c>
      <c r="O172">
        <v>49</v>
      </c>
      <c r="P172">
        <v>97</v>
      </c>
      <c r="Q172">
        <v>318</v>
      </c>
      <c r="R172">
        <v>41</v>
      </c>
      <c r="S172">
        <v>82</v>
      </c>
      <c r="T172">
        <v>234</v>
      </c>
      <c r="U172">
        <v>4</v>
      </c>
      <c r="V172">
        <v>324</v>
      </c>
      <c r="W172">
        <v>6</v>
      </c>
      <c r="X172">
        <v>109</v>
      </c>
      <c r="Y172">
        <v>83</v>
      </c>
      <c r="Z172" s="24">
        <v>18</v>
      </c>
      <c r="AA172" s="3" t="s">
        <v>146</v>
      </c>
      <c r="AB172" t="s">
        <v>10</v>
      </c>
      <c r="AC172">
        <f t="shared" si="2"/>
        <v>20163</v>
      </c>
    </row>
    <row r="173" spans="1:30" x14ac:dyDescent="0.2">
      <c r="A173">
        <v>1986</v>
      </c>
      <c r="B173">
        <v>10</v>
      </c>
      <c r="C173">
        <v>26</v>
      </c>
      <c r="D173">
        <v>23</v>
      </c>
      <c r="E173">
        <v>1</v>
      </c>
      <c r="F173">
        <v>45.53</v>
      </c>
      <c r="G173">
        <v>26.42</v>
      </c>
      <c r="H173">
        <v>127</v>
      </c>
      <c r="J173" s="5">
        <v>4</v>
      </c>
      <c r="K173" s="5">
        <v>3.6</v>
      </c>
      <c r="M173" s="12" t="s">
        <v>150</v>
      </c>
      <c r="N173">
        <v>184</v>
      </c>
      <c r="O173">
        <v>63</v>
      </c>
      <c r="P173">
        <v>67</v>
      </c>
      <c r="Q173">
        <v>47</v>
      </c>
      <c r="R173">
        <v>35</v>
      </c>
      <c r="S173">
        <v>127</v>
      </c>
      <c r="T173">
        <v>291</v>
      </c>
      <c r="U173">
        <v>15</v>
      </c>
      <c r="V173">
        <v>195</v>
      </c>
      <c r="W173">
        <v>20</v>
      </c>
      <c r="X173">
        <v>55</v>
      </c>
      <c r="Y173">
        <v>65</v>
      </c>
      <c r="Z173" s="24">
        <v>16</v>
      </c>
      <c r="AA173" s="3" t="s">
        <v>146</v>
      </c>
      <c r="AB173" t="s">
        <v>10</v>
      </c>
      <c r="AC173">
        <f t="shared" si="2"/>
        <v>20164</v>
      </c>
    </row>
    <row r="174" spans="1:30" x14ac:dyDescent="0.2">
      <c r="A174">
        <v>1986</v>
      </c>
      <c r="B174">
        <v>12</v>
      </c>
      <c r="C174">
        <v>2</v>
      </c>
      <c r="D174">
        <v>8</v>
      </c>
      <c r="E174">
        <v>56</v>
      </c>
      <c r="F174">
        <v>45.24</v>
      </c>
      <c r="G174">
        <v>26.35</v>
      </c>
      <c r="H174">
        <v>150</v>
      </c>
      <c r="J174" s="5">
        <v>4.3</v>
      </c>
      <c r="K174" s="5">
        <v>4.2</v>
      </c>
      <c r="M174" s="12" t="s">
        <v>150</v>
      </c>
      <c r="N174">
        <v>151</v>
      </c>
      <c r="O174">
        <v>50</v>
      </c>
      <c r="P174">
        <v>76</v>
      </c>
      <c r="Q174">
        <v>352</v>
      </c>
      <c r="R174">
        <v>42</v>
      </c>
      <c r="S174">
        <v>106</v>
      </c>
      <c r="T174">
        <v>251</v>
      </c>
      <c r="U174">
        <v>4</v>
      </c>
      <c r="V174">
        <v>160</v>
      </c>
      <c r="W174">
        <v>11</v>
      </c>
      <c r="X174">
        <v>2</v>
      </c>
      <c r="Y174">
        <v>79</v>
      </c>
      <c r="Z174" s="24">
        <v>24</v>
      </c>
      <c r="AA174" s="3" t="s">
        <v>146</v>
      </c>
      <c r="AB174" t="s">
        <v>10</v>
      </c>
      <c r="AC174">
        <f t="shared" si="2"/>
        <v>20165</v>
      </c>
    </row>
    <row r="175" spans="1:30" s="8" customFormat="1" x14ac:dyDescent="0.2">
      <c r="A175" s="8">
        <v>1986</v>
      </c>
      <c r="B175" s="8">
        <v>12</v>
      </c>
      <c r="C175" s="8">
        <v>10</v>
      </c>
      <c r="D175" s="9">
        <v>19</v>
      </c>
      <c r="E175" s="7">
        <v>44</v>
      </c>
      <c r="F175" s="8">
        <v>45.46</v>
      </c>
      <c r="G175" s="8">
        <v>26.39</v>
      </c>
      <c r="H175" s="8">
        <v>152</v>
      </c>
      <c r="I175" s="19">
        <v>4</v>
      </c>
      <c r="J175" s="19"/>
      <c r="K175" s="19">
        <v>4.0999999999999996</v>
      </c>
      <c r="L175" s="19">
        <v>3.9</v>
      </c>
      <c r="M175" s="12" t="s">
        <v>150</v>
      </c>
      <c r="N175" s="8">
        <v>216</v>
      </c>
      <c r="O175" s="8">
        <v>78</v>
      </c>
      <c r="P175" s="8">
        <v>102</v>
      </c>
      <c r="Q175" s="8">
        <v>351</v>
      </c>
      <c r="R175" s="8">
        <v>17</v>
      </c>
      <c r="S175" s="8">
        <v>47</v>
      </c>
      <c r="T175">
        <v>296</v>
      </c>
      <c r="U175">
        <v>32</v>
      </c>
      <c r="V175">
        <v>33</v>
      </c>
      <c r="W175">
        <v>12</v>
      </c>
      <c r="X175">
        <v>321</v>
      </c>
      <c r="Y175">
        <v>55</v>
      </c>
      <c r="Z175" s="24" t="s">
        <v>183</v>
      </c>
      <c r="AA175" s="15" t="s">
        <v>166</v>
      </c>
      <c r="AC175">
        <f t="shared" si="2"/>
        <v>20166</v>
      </c>
      <c r="AD175" s="8">
        <v>3</v>
      </c>
    </row>
    <row r="176" spans="1:30" x14ac:dyDescent="0.2">
      <c r="A176">
        <v>1986</v>
      </c>
      <c r="B176">
        <v>12</v>
      </c>
      <c r="C176">
        <v>16</v>
      </c>
      <c r="D176">
        <v>22</v>
      </c>
      <c r="E176">
        <v>33</v>
      </c>
      <c r="F176">
        <v>45.59</v>
      </c>
      <c r="G176">
        <v>26.56</v>
      </c>
      <c r="H176">
        <v>145</v>
      </c>
      <c r="J176" s="5">
        <v>5</v>
      </c>
      <c r="K176" s="5">
        <v>4.5</v>
      </c>
      <c r="M176" s="12" t="s">
        <v>150</v>
      </c>
      <c r="N176">
        <v>208</v>
      </c>
      <c r="O176">
        <v>61</v>
      </c>
      <c r="P176">
        <v>127</v>
      </c>
      <c r="Q176">
        <v>330</v>
      </c>
      <c r="R176">
        <v>46</v>
      </c>
      <c r="S176">
        <v>43</v>
      </c>
      <c r="T176">
        <v>272</v>
      </c>
      <c r="U176">
        <v>9</v>
      </c>
      <c r="V176">
        <v>8</v>
      </c>
      <c r="W176">
        <v>32</v>
      </c>
      <c r="X176">
        <v>169</v>
      </c>
      <c r="Y176">
        <v>57</v>
      </c>
      <c r="Z176" s="24">
        <v>27</v>
      </c>
      <c r="AA176" s="3" t="s">
        <v>146</v>
      </c>
      <c r="AB176" t="s">
        <v>10</v>
      </c>
      <c r="AC176">
        <f t="shared" si="2"/>
        <v>20167</v>
      </c>
    </row>
    <row r="177" spans="1:30" x14ac:dyDescent="0.2">
      <c r="A177">
        <v>1987</v>
      </c>
      <c r="B177">
        <v>2</v>
      </c>
      <c r="C177">
        <v>17</v>
      </c>
      <c r="D177">
        <v>17</v>
      </c>
      <c r="E177">
        <v>24</v>
      </c>
      <c r="F177">
        <v>45.56</v>
      </c>
      <c r="G177">
        <v>26.26</v>
      </c>
      <c r="H177">
        <v>142</v>
      </c>
      <c r="J177" s="5">
        <v>4.3</v>
      </c>
      <c r="K177" s="5">
        <v>4.2</v>
      </c>
      <c r="M177" s="12" t="s">
        <v>150</v>
      </c>
      <c r="N177">
        <v>61</v>
      </c>
      <c r="O177">
        <v>56</v>
      </c>
      <c r="P177">
        <v>64</v>
      </c>
      <c r="Q177">
        <v>282</v>
      </c>
      <c r="R177">
        <v>42</v>
      </c>
      <c r="S177">
        <v>123</v>
      </c>
      <c r="T177">
        <v>169</v>
      </c>
      <c r="U177">
        <v>8</v>
      </c>
      <c r="V177">
        <v>76</v>
      </c>
      <c r="W177">
        <v>21</v>
      </c>
      <c r="X177">
        <v>278</v>
      </c>
      <c r="Y177">
        <v>67</v>
      </c>
      <c r="Z177" s="24">
        <v>14</v>
      </c>
      <c r="AA177" s="3" t="s">
        <v>146</v>
      </c>
      <c r="AB177" t="s">
        <v>10</v>
      </c>
      <c r="AC177">
        <f t="shared" si="2"/>
        <v>20168</v>
      </c>
    </row>
    <row r="178" spans="1:30" s="8" customFormat="1" x14ac:dyDescent="0.2">
      <c r="A178" s="8">
        <v>1987</v>
      </c>
      <c r="B178" s="8">
        <v>2</v>
      </c>
      <c r="C178" s="8">
        <v>19</v>
      </c>
      <c r="D178" s="9">
        <v>8</v>
      </c>
      <c r="E178" s="7">
        <v>41</v>
      </c>
      <c r="F178" s="8">
        <v>45.57</v>
      </c>
      <c r="G178" s="8">
        <v>26.49</v>
      </c>
      <c r="H178" s="8">
        <v>186</v>
      </c>
      <c r="I178" s="19"/>
      <c r="J178" s="19"/>
      <c r="K178" s="19">
        <v>3.6</v>
      </c>
      <c r="L178" s="19"/>
      <c r="M178" s="12" t="s">
        <v>150</v>
      </c>
      <c r="N178" s="8">
        <v>160</v>
      </c>
      <c r="O178" s="8">
        <v>69</v>
      </c>
      <c r="P178" s="8">
        <v>10</v>
      </c>
      <c r="Q178" s="8">
        <v>67</v>
      </c>
      <c r="R178" s="8">
        <v>81</v>
      </c>
      <c r="S178" s="8">
        <v>159</v>
      </c>
      <c r="T178">
        <v>295</v>
      </c>
      <c r="U178">
        <v>8</v>
      </c>
      <c r="V178">
        <v>44</v>
      </c>
      <c r="W178">
        <v>67</v>
      </c>
      <c r="X178">
        <v>22</v>
      </c>
      <c r="Y178">
        <v>22</v>
      </c>
      <c r="Z178" s="27"/>
      <c r="AA178" s="15" t="s">
        <v>166</v>
      </c>
      <c r="AC178">
        <f t="shared" si="2"/>
        <v>20169</v>
      </c>
    </row>
    <row r="179" spans="1:30" x14ac:dyDescent="0.2">
      <c r="A179">
        <v>1987</v>
      </c>
      <c r="B179">
        <v>3</v>
      </c>
      <c r="C179">
        <v>18</v>
      </c>
      <c r="D179">
        <v>17</v>
      </c>
      <c r="E179">
        <v>55</v>
      </c>
      <c r="F179">
        <v>45.69</v>
      </c>
      <c r="G179">
        <v>26.61</v>
      </c>
      <c r="H179">
        <v>116</v>
      </c>
      <c r="J179" s="5">
        <v>4.8</v>
      </c>
      <c r="K179" s="5">
        <v>4.4000000000000004</v>
      </c>
      <c r="M179" s="12" t="s">
        <v>150</v>
      </c>
      <c r="N179">
        <v>174</v>
      </c>
      <c r="O179">
        <v>59</v>
      </c>
      <c r="P179">
        <v>107</v>
      </c>
      <c r="Q179">
        <v>323</v>
      </c>
      <c r="R179">
        <v>35</v>
      </c>
      <c r="S179">
        <v>64</v>
      </c>
      <c r="T179">
        <v>252</v>
      </c>
      <c r="U179">
        <v>13</v>
      </c>
      <c r="V179">
        <v>345</v>
      </c>
      <c r="W179">
        <v>15</v>
      </c>
      <c r="X179">
        <v>123</v>
      </c>
      <c r="Y179">
        <v>70</v>
      </c>
      <c r="Z179" s="24">
        <v>26</v>
      </c>
      <c r="AA179" s="3" t="s">
        <v>146</v>
      </c>
      <c r="AB179" t="s">
        <v>10</v>
      </c>
      <c r="AC179">
        <f t="shared" si="2"/>
        <v>20170</v>
      </c>
    </row>
    <row r="180" spans="1:30" x14ac:dyDescent="0.2">
      <c r="A180">
        <v>1987</v>
      </c>
      <c r="B180">
        <v>3</v>
      </c>
      <c r="C180">
        <v>21</v>
      </c>
      <c r="D180">
        <v>3</v>
      </c>
      <c r="E180">
        <v>1</v>
      </c>
      <c r="F180">
        <v>45.71</v>
      </c>
      <c r="G180">
        <v>26.46</v>
      </c>
      <c r="H180">
        <v>114</v>
      </c>
      <c r="J180" s="5">
        <v>4.7</v>
      </c>
      <c r="K180" s="5">
        <v>4</v>
      </c>
      <c r="M180" s="12" t="s">
        <v>150</v>
      </c>
      <c r="N180">
        <v>158</v>
      </c>
      <c r="O180">
        <v>66</v>
      </c>
      <c r="P180">
        <v>120</v>
      </c>
      <c r="Q180">
        <v>284</v>
      </c>
      <c r="R180">
        <v>37</v>
      </c>
      <c r="S180">
        <v>42</v>
      </c>
      <c r="T180">
        <v>227</v>
      </c>
      <c r="U180">
        <v>16</v>
      </c>
      <c r="V180">
        <v>325</v>
      </c>
      <c r="W180">
        <v>27</v>
      </c>
      <c r="X180">
        <v>110</v>
      </c>
      <c r="Y180">
        <v>58</v>
      </c>
      <c r="Z180" s="24">
        <v>20</v>
      </c>
      <c r="AA180" s="3" t="s">
        <v>146</v>
      </c>
      <c r="AB180" t="s">
        <v>10</v>
      </c>
      <c r="AC180">
        <f t="shared" si="2"/>
        <v>20171</v>
      </c>
    </row>
    <row r="181" spans="1:30" x14ac:dyDescent="0.2">
      <c r="A181">
        <v>1987</v>
      </c>
      <c r="B181">
        <v>3</v>
      </c>
      <c r="C181">
        <v>21</v>
      </c>
      <c r="D181">
        <v>14</v>
      </c>
      <c r="E181">
        <v>41</v>
      </c>
      <c r="F181">
        <v>45.75</v>
      </c>
      <c r="G181">
        <v>26.39</v>
      </c>
      <c r="H181">
        <v>144</v>
      </c>
      <c r="J181" s="5">
        <v>4.2</v>
      </c>
      <c r="K181" s="5">
        <v>3.9</v>
      </c>
      <c r="M181" s="12" t="s">
        <v>150</v>
      </c>
      <c r="N181">
        <v>159</v>
      </c>
      <c r="O181">
        <v>57</v>
      </c>
      <c r="P181">
        <v>113</v>
      </c>
      <c r="Q181">
        <v>301</v>
      </c>
      <c r="R181">
        <v>40</v>
      </c>
      <c r="S181">
        <v>59</v>
      </c>
      <c r="T181">
        <v>232</v>
      </c>
      <c r="U181">
        <v>9</v>
      </c>
      <c r="V181">
        <v>325</v>
      </c>
      <c r="W181">
        <v>19</v>
      </c>
      <c r="X181">
        <v>119</v>
      </c>
      <c r="Y181">
        <v>69</v>
      </c>
      <c r="Z181" s="24">
        <v>23</v>
      </c>
      <c r="AA181" s="3" t="s">
        <v>146</v>
      </c>
      <c r="AB181" t="s">
        <v>10</v>
      </c>
      <c r="AC181">
        <f t="shared" si="2"/>
        <v>20172</v>
      </c>
    </row>
    <row r="182" spans="1:30" x14ac:dyDescent="0.2">
      <c r="A182">
        <v>1987</v>
      </c>
      <c r="B182">
        <v>3</v>
      </c>
      <c r="C182">
        <v>30</v>
      </c>
      <c r="D182">
        <v>3</v>
      </c>
      <c r="E182">
        <v>41</v>
      </c>
      <c r="F182">
        <v>45.88</v>
      </c>
      <c r="G182">
        <v>26.74</v>
      </c>
      <c r="H182">
        <v>76</v>
      </c>
      <c r="J182" s="5">
        <v>4.7</v>
      </c>
      <c r="K182" s="5">
        <v>4.3</v>
      </c>
      <c r="M182" s="12" t="s">
        <v>150</v>
      </c>
      <c r="N182">
        <v>175</v>
      </c>
      <c r="O182">
        <v>51</v>
      </c>
      <c r="P182">
        <v>76</v>
      </c>
      <c r="Q182">
        <v>17</v>
      </c>
      <c r="R182">
        <v>41</v>
      </c>
      <c r="S182">
        <v>107</v>
      </c>
      <c r="T182">
        <v>275</v>
      </c>
      <c r="U182">
        <v>5</v>
      </c>
      <c r="V182">
        <v>184</v>
      </c>
      <c r="W182">
        <v>11</v>
      </c>
      <c r="X182">
        <v>31</v>
      </c>
      <c r="Y182">
        <v>78</v>
      </c>
      <c r="Z182" s="24">
        <v>26</v>
      </c>
      <c r="AA182" s="3" t="s">
        <v>146</v>
      </c>
      <c r="AB182" t="s">
        <v>10</v>
      </c>
      <c r="AC182">
        <f t="shared" si="2"/>
        <v>20173</v>
      </c>
    </row>
    <row r="183" spans="1:30" x14ac:dyDescent="0.2">
      <c r="A183">
        <v>1987</v>
      </c>
      <c r="B183">
        <v>6</v>
      </c>
      <c r="C183">
        <v>22</v>
      </c>
      <c r="D183">
        <v>5</v>
      </c>
      <c r="E183">
        <v>42</v>
      </c>
      <c r="F183">
        <v>45.69</v>
      </c>
      <c r="G183">
        <v>26.63</v>
      </c>
      <c r="H183">
        <v>138</v>
      </c>
      <c r="J183" s="5">
        <v>4</v>
      </c>
      <c r="K183" s="5">
        <v>4.2</v>
      </c>
      <c r="M183" s="12" t="s">
        <v>150</v>
      </c>
      <c r="N183">
        <v>147</v>
      </c>
      <c r="O183">
        <v>83</v>
      </c>
      <c r="P183">
        <v>50</v>
      </c>
      <c r="Q183">
        <v>49</v>
      </c>
      <c r="R183">
        <v>41</v>
      </c>
      <c r="S183">
        <v>169</v>
      </c>
      <c r="T183">
        <v>268</v>
      </c>
      <c r="U183">
        <v>26</v>
      </c>
      <c r="V183">
        <v>154</v>
      </c>
      <c r="W183">
        <v>40</v>
      </c>
      <c r="X183">
        <v>21</v>
      </c>
      <c r="Y183">
        <v>39</v>
      </c>
      <c r="Z183" s="24">
        <v>15</v>
      </c>
      <c r="AA183" s="3" t="s">
        <v>146</v>
      </c>
      <c r="AB183" t="s">
        <v>10</v>
      </c>
      <c r="AC183">
        <f t="shared" si="2"/>
        <v>20174</v>
      </c>
    </row>
    <row r="184" spans="1:30" x14ac:dyDescent="0.2">
      <c r="A184">
        <v>1987</v>
      </c>
      <c r="B184">
        <v>6</v>
      </c>
      <c r="C184">
        <v>29</v>
      </c>
      <c r="D184">
        <v>10</v>
      </c>
      <c r="E184">
        <v>16</v>
      </c>
      <c r="F184">
        <v>45.5</v>
      </c>
      <c r="G184">
        <v>26.31</v>
      </c>
      <c r="H184">
        <v>146</v>
      </c>
      <c r="J184" s="5">
        <v>4.0999999999999996</v>
      </c>
      <c r="K184" s="5">
        <v>3.8</v>
      </c>
      <c r="M184" s="12" t="s">
        <v>150</v>
      </c>
      <c r="N184">
        <v>211</v>
      </c>
      <c r="O184">
        <v>63</v>
      </c>
      <c r="P184">
        <v>52</v>
      </c>
      <c r="Q184">
        <v>91</v>
      </c>
      <c r="R184">
        <v>46</v>
      </c>
      <c r="S184">
        <v>140</v>
      </c>
      <c r="T184">
        <v>327</v>
      </c>
      <c r="U184">
        <v>10</v>
      </c>
      <c r="V184">
        <v>231</v>
      </c>
      <c r="W184">
        <v>34</v>
      </c>
      <c r="X184">
        <v>71</v>
      </c>
      <c r="Y184">
        <v>55</v>
      </c>
      <c r="Z184" s="24">
        <v>17</v>
      </c>
      <c r="AA184" s="3" t="s">
        <v>146</v>
      </c>
      <c r="AB184" t="s">
        <v>10</v>
      </c>
      <c r="AC184">
        <f t="shared" si="2"/>
        <v>20175</v>
      </c>
    </row>
    <row r="185" spans="1:30" s="8" customFormat="1" x14ac:dyDescent="0.2">
      <c r="A185" s="8">
        <v>1987</v>
      </c>
      <c r="B185" s="8">
        <v>8</v>
      </c>
      <c r="C185" s="8">
        <v>30</v>
      </c>
      <c r="D185" s="9">
        <v>6</v>
      </c>
      <c r="E185" s="7">
        <v>7</v>
      </c>
      <c r="F185" s="8">
        <v>45.75</v>
      </c>
      <c r="G185" s="8">
        <v>27.25</v>
      </c>
      <c r="H185" s="8">
        <v>56</v>
      </c>
      <c r="I185" s="19"/>
      <c r="J185" s="19"/>
      <c r="K185" s="19">
        <v>3.5</v>
      </c>
      <c r="L185" s="19"/>
      <c r="M185" s="12" t="s">
        <v>150</v>
      </c>
      <c r="N185" s="8">
        <v>65</v>
      </c>
      <c r="O185" s="8">
        <v>17</v>
      </c>
      <c r="P185" s="8">
        <v>-4</v>
      </c>
      <c r="Q185" s="8">
        <v>160</v>
      </c>
      <c r="R185" s="8">
        <v>89</v>
      </c>
      <c r="S185" s="8">
        <v>-100</v>
      </c>
      <c r="T185">
        <v>52</v>
      </c>
      <c r="U185">
        <v>44</v>
      </c>
      <c r="V185">
        <v>339</v>
      </c>
      <c r="W185">
        <v>17</v>
      </c>
      <c r="X185">
        <v>85</v>
      </c>
      <c r="Y185">
        <v>41</v>
      </c>
      <c r="Z185" s="27"/>
      <c r="AA185" s="15" t="s">
        <v>166</v>
      </c>
      <c r="AC185">
        <f t="shared" si="2"/>
        <v>20176</v>
      </c>
    </row>
    <row r="186" spans="1:30" x14ac:dyDescent="0.2">
      <c r="A186">
        <v>1987</v>
      </c>
      <c r="B186">
        <v>9</v>
      </c>
      <c r="C186">
        <v>4</v>
      </c>
      <c r="D186">
        <v>1</v>
      </c>
      <c r="E186">
        <v>40</v>
      </c>
      <c r="F186">
        <v>45.63</v>
      </c>
      <c r="G186">
        <v>26.51</v>
      </c>
      <c r="H186">
        <v>161</v>
      </c>
      <c r="J186" s="5">
        <v>5.2</v>
      </c>
      <c r="K186" s="5">
        <v>5</v>
      </c>
      <c r="M186" s="12" t="s">
        <v>150</v>
      </c>
      <c r="N186">
        <v>113</v>
      </c>
      <c r="O186">
        <v>48</v>
      </c>
      <c r="P186">
        <v>102</v>
      </c>
      <c r="Q186">
        <v>275</v>
      </c>
      <c r="R186">
        <v>43</v>
      </c>
      <c r="S186">
        <v>78</v>
      </c>
      <c r="T186">
        <v>195</v>
      </c>
      <c r="U186">
        <v>2</v>
      </c>
      <c r="V186">
        <v>285</v>
      </c>
      <c r="W186">
        <v>9</v>
      </c>
      <c r="X186">
        <v>90</v>
      </c>
      <c r="Y186">
        <v>81</v>
      </c>
      <c r="Z186" s="24">
        <v>24</v>
      </c>
      <c r="AA186" s="3" t="s">
        <v>146</v>
      </c>
      <c r="AB186" t="s">
        <v>10</v>
      </c>
      <c r="AC186">
        <f t="shared" si="2"/>
        <v>20177</v>
      </c>
    </row>
    <row r="187" spans="1:30" x14ac:dyDescent="0.2">
      <c r="A187">
        <v>1987</v>
      </c>
      <c r="B187">
        <v>9</v>
      </c>
      <c r="C187">
        <v>4</v>
      </c>
      <c r="D187">
        <v>9</v>
      </c>
      <c r="E187">
        <v>59</v>
      </c>
      <c r="F187">
        <v>45.66</v>
      </c>
      <c r="G187">
        <v>26.48</v>
      </c>
      <c r="H187">
        <v>159</v>
      </c>
      <c r="J187" s="5">
        <v>5</v>
      </c>
      <c r="K187" s="5">
        <v>4.7</v>
      </c>
      <c r="M187" s="12" t="s">
        <v>150</v>
      </c>
      <c r="N187">
        <v>171</v>
      </c>
      <c r="O187">
        <v>73</v>
      </c>
      <c r="P187">
        <v>164</v>
      </c>
      <c r="Q187">
        <v>265</v>
      </c>
      <c r="R187">
        <v>75</v>
      </c>
      <c r="S187">
        <v>17</v>
      </c>
      <c r="T187">
        <v>38</v>
      </c>
      <c r="U187">
        <v>1</v>
      </c>
      <c r="V187">
        <v>305</v>
      </c>
      <c r="W187">
        <v>67</v>
      </c>
      <c r="X187">
        <v>128</v>
      </c>
      <c r="Y187">
        <v>23</v>
      </c>
      <c r="Z187" s="24">
        <v>28</v>
      </c>
      <c r="AA187" s="3" t="s">
        <v>146</v>
      </c>
      <c r="AB187" t="s">
        <v>10</v>
      </c>
      <c r="AC187">
        <f t="shared" si="2"/>
        <v>20178</v>
      </c>
    </row>
    <row r="188" spans="1:30" x14ac:dyDescent="0.2">
      <c r="A188">
        <v>1987</v>
      </c>
      <c r="B188">
        <v>9</v>
      </c>
      <c r="C188">
        <v>23</v>
      </c>
      <c r="D188">
        <v>20</v>
      </c>
      <c r="E188">
        <v>40</v>
      </c>
      <c r="F188">
        <v>45.6</v>
      </c>
      <c r="G188">
        <v>26.59</v>
      </c>
      <c r="H188">
        <v>140</v>
      </c>
      <c r="J188" s="5">
        <v>4.2</v>
      </c>
      <c r="K188" s="5">
        <v>3.9</v>
      </c>
      <c r="M188" s="12" t="s">
        <v>150</v>
      </c>
      <c r="N188">
        <v>210</v>
      </c>
      <c r="O188">
        <v>76</v>
      </c>
      <c r="P188">
        <v>116</v>
      </c>
      <c r="Q188">
        <v>323</v>
      </c>
      <c r="R188">
        <v>30</v>
      </c>
      <c r="S188">
        <v>31</v>
      </c>
      <c r="T188">
        <v>276</v>
      </c>
      <c r="U188">
        <v>26</v>
      </c>
      <c r="V188">
        <v>19</v>
      </c>
      <c r="W188">
        <v>25</v>
      </c>
      <c r="X188">
        <v>146</v>
      </c>
      <c r="Y188">
        <v>52</v>
      </c>
      <c r="Z188" s="24">
        <v>25</v>
      </c>
      <c r="AA188" s="3" t="s">
        <v>146</v>
      </c>
      <c r="AB188" t="s">
        <v>10</v>
      </c>
      <c r="AC188">
        <f t="shared" si="2"/>
        <v>20179</v>
      </c>
    </row>
    <row r="189" spans="1:30" s="8" customFormat="1" x14ac:dyDescent="0.2">
      <c r="A189" s="8">
        <v>1987</v>
      </c>
      <c r="B189" s="8">
        <v>9</v>
      </c>
      <c r="C189" s="8">
        <v>25</v>
      </c>
      <c r="D189" s="9">
        <v>7</v>
      </c>
      <c r="E189" s="7">
        <v>55</v>
      </c>
      <c r="F189" s="8">
        <v>45.74</v>
      </c>
      <c r="G189" s="8">
        <v>26.62</v>
      </c>
      <c r="H189" s="8">
        <v>145</v>
      </c>
      <c r="I189" s="19">
        <v>4.7</v>
      </c>
      <c r="J189" s="19"/>
      <c r="K189" s="19">
        <v>4.7</v>
      </c>
      <c r="L189" s="19">
        <v>4.4000000000000004</v>
      </c>
      <c r="M189" s="12" t="s">
        <v>150</v>
      </c>
      <c r="N189" s="8">
        <v>179</v>
      </c>
      <c r="O189" s="8">
        <v>33</v>
      </c>
      <c r="P189" s="8">
        <v>13</v>
      </c>
      <c r="Q189" s="8">
        <v>79</v>
      </c>
      <c r="R189" s="8">
        <v>83</v>
      </c>
      <c r="S189" s="8">
        <v>123</v>
      </c>
      <c r="T189">
        <v>322</v>
      </c>
      <c r="U189">
        <v>30</v>
      </c>
      <c r="V189">
        <v>74</v>
      </c>
      <c r="W189">
        <v>32</v>
      </c>
      <c r="X189">
        <v>19</v>
      </c>
      <c r="Y189">
        <v>43</v>
      </c>
      <c r="Z189" s="24" t="s">
        <v>192</v>
      </c>
      <c r="AA189" s="15" t="s">
        <v>166</v>
      </c>
      <c r="AC189">
        <f t="shared" si="2"/>
        <v>20180</v>
      </c>
      <c r="AD189" s="8">
        <v>8</v>
      </c>
    </row>
    <row r="190" spans="1:30" x14ac:dyDescent="0.2">
      <c r="A190">
        <v>1987</v>
      </c>
      <c r="B190">
        <v>10</v>
      </c>
      <c r="C190">
        <v>5</v>
      </c>
      <c r="D190">
        <v>16</v>
      </c>
      <c r="E190">
        <v>9</v>
      </c>
      <c r="F190">
        <v>45.66</v>
      </c>
      <c r="G190">
        <v>26.51</v>
      </c>
      <c r="H190">
        <v>143</v>
      </c>
      <c r="J190" s="5">
        <v>4.4000000000000004</v>
      </c>
      <c r="K190" s="5">
        <v>3.9</v>
      </c>
      <c r="M190" s="12" t="s">
        <v>150</v>
      </c>
      <c r="N190">
        <v>257</v>
      </c>
      <c r="O190">
        <v>81</v>
      </c>
      <c r="P190">
        <v>40</v>
      </c>
      <c r="Q190">
        <v>159</v>
      </c>
      <c r="R190">
        <v>50</v>
      </c>
      <c r="S190">
        <v>168</v>
      </c>
      <c r="T190">
        <v>22</v>
      </c>
      <c r="U190">
        <v>20</v>
      </c>
      <c r="V190">
        <v>267</v>
      </c>
      <c r="W190">
        <v>49</v>
      </c>
      <c r="X190">
        <v>126</v>
      </c>
      <c r="Y190">
        <v>34</v>
      </c>
      <c r="Z190" s="24">
        <v>21</v>
      </c>
      <c r="AA190" s="3" t="s">
        <v>146</v>
      </c>
      <c r="AB190" t="s">
        <v>10</v>
      </c>
      <c r="AC190">
        <f t="shared" si="2"/>
        <v>20181</v>
      </c>
    </row>
    <row r="191" spans="1:30" x14ac:dyDescent="0.2">
      <c r="A191">
        <v>1987</v>
      </c>
      <c r="B191">
        <v>10</v>
      </c>
      <c r="C191">
        <v>9</v>
      </c>
      <c r="D191">
        <v>7</v>
      </c>
      <c r="E191">
        <v>12</v>
      </c>
      <c r="F191">
        <v>45.62</v>
      </c>
      <c r="G191">
        <v>26.55</v>
      </c>
      <c r="H191">
        <v>141</v>
      </c>
      <c r="J191" s="5">
        <v>4.5</v>
      </c>
      <c r="K191" s="5">
        <v>4.4000000000000004</v>
      </c>
      <c r="M191" s="12" t="s">
        <v>150</v>
      </c>
      <c r="N191">
        <v>204</v>
      </c>
      <c r="O191">
        <v>81</v>
      </c>
      <c r="P191">
        <v>49</v>
      </c>
      <c r="Q191">
        <v>104</v>
      </c>
      <c r="R191">
        <v>42</v>
      </c>
      <c r="S191">
        <v>166</v>
      </c>
      <c r="T191">
        <v>325</v>
      </c>
      <c r="U191">
        <v>24</v>
      </c>
      <c r="V191">
        <v>212</v>
      </c>
      <c r="W191">
        <v>40</v>
      </c>
      <c r="X191">
        <v>77</v>
      </c>
      <c r="Y191">
        <v>40</v>
      </c>
      <c r="Z191" s="24">
        <v>15</v>
      </c>
      <c r="AA191" s="3" t="s">
        <v>146</v>
      </c>
      <c r="AB191" t="s">
        <v>10</v>
      </c>
      <c r="AC191">
        <f t="shared" si="2"/>
        <v>20182</v>
      </c>
    </row>
    <row r="192" spans="1:30" x14ac:dyDescent="0.2">
      <c r="A192">
        <v>1987</v>
      </c>
      <c r="B192">
        <v>10</v>
      </c>
      <c r="C192">
        <v>19</v>
      </c>
      <c r="D192">
        <v>19</v>
      </c>
      <c r="E192">
        <v>30</v>
      </c>
      <c r="F192">
        <v>45.66</v>
      </c>
      <c r="G192">
        <v>26.68</v>
      </c>
      <c r="H192">
        <v>116</v>
      </c>
      <c r="J192" s="5">
        <v>4.5999999999999996</v>
      </c>
      <c r="K192" s="5">
        <v>4.8</v>
      </c>
      <c r="M192" s="12" t="s">
        <v>150</v>
      </c>
      <c r="N192">
        <v>129</v>
      </c>
      <c r="O192">
        <v>43</v>
      </c>
      <c r="P192">
        <v>48</v>
      </c>
      <c r="Q192">
        <v>359</v>
      </c>
      <c r="R192">
        <v>60</v>
      </c>
      <c r="S192">
        <v>122</v>
      </c>
      <c r="T192">
        <v>67</v>
      </c>
      <c r="U192">
        <v>9</v>
      </c>
      <c r="V192">
        <v>162</v>
      </c>
      <c r="W192">
        <v>27</v>
      </c>
      <c r="X192">
        <v>310</v>
      </c>
      <c r="Y192">
        <v>61</v>
      </c>
      <c r="Z192" s="24">
        <v>24</v>
      </c>
      <c r="AA192" s="3" t="s">
        <v>146</v>
      </c>
      <c r="AB192" t="s">
        <v>10</v>
      </c>
      <c r="AC192">
        <f t="shared" si="2"/>
        <v>20183</v>
      </c>
    </row>
    <row r="193" spans="1:29" x14ac:dyDescent="0.2">
      <c r="A193">
        <v>1987</v>
      </c>
      <c r="B193">
        <v>11</v>
      </c>
      <c r="C193">
        <v>25</v>
      </c>
      <c r="D193">
        <v>22</v>
      </c>
      <c r="E193">
        <v>3</v>
      </c>
      <c r="F193">
        <v>45.78</v>
      </c>
      <c r="G193">
        <v>26.83</v>
      </c>
      <c r="H193">
        <v>115</v>
      </c>
      <c r="J193" s="5">
        <v>4.2</v>
      </c>
      <c r="K193" s="5">
        <v>4.3</v>
      </c>
      <c r="M193" s="12" t="s">
        <v>150</v>
      </c>
      <c r="N193">
        <v>168</v>
      </c>
      <c r="O193">
        <v>54</v>
      </c>
      <c r="P193">
        <v>50</v>
      </c>
      <c r="Q193">
        <v>47</v>
      </c>
      <c r="R193">
        <v>52</v>
      </c>
      <c r="S193">
        <v>132</v>
      </c>
      <c r="T193">
        <v>285</v>
      </c>
      <c r="U193">
        <v>1</v>
      </c>
      <c r="V193">
        <v>95</v>
      </c>
      <c r="W193">
        <v>32</v>
      </c>
      <c r="X193">
        <v>18</v>
      </c>
      <c r="Y193">
        <v>58</v>
      </c>
      <c r="Z193" s="24">
        <v>19</v>
      </c>
      <c r="AA193" s="3" t="s">
        <v>146</v>
      </c>
      <c r="AB193" t="s">
        <v>10</v>
      </c>
      <c r="AC193">
        <f t="shared" si="2"/>
        <v>20184</v>
      </c>
    </row>
    <row r="194" spans="1:29" x14ac:dyDescent="0.2">
      <c r="A194">
        <v>1988</v>
      </c>
      <c r="B194">
        <v>1</v>
      </c>
      <c r="C194">
        <v>7</v>
      </c>
      <c r="D194">
        <v>10</v>
      </c>
      <c r="E194">
        <v>21</v>
      </c>
      <c r="F194">
        <v>45.98</v>
      </c>
      <c r="G194">
        <v>26.63</v>
      </c>
      <c r="H194">
        <v>136</v>
      </c>
      <c r="J194" s="5">
        <v>4.4000000000000004</v>
      </c>
      <c r="K194" s="5">
        <v>4.5999999999999996</v>
      </c>
      <c r="M194" s="12" t="s">
        <v>150</v>
      </c>
      <c r="N194">
        <v>214</v>
      </c>
      <c r="O194">
        <v>55</v>
      </c>
      <c r="P194">
        <v>77</v>
      </c>
      <c r="Q194">
        <v>56</v>
      </c>
      <c r="R194">
        <v>37</v>
      </c>
      <c r="S194">
        <v>108</v>
      </c>
      <c r="T194">
        <v>223</v>
      </c>
      <c r="U194">
        <v>9</v>
      </c>
      <c r="V194">
        <v>132</v>
      </c>
      <c r="W194">
        <v>11</v>
      </c>
      <c r="X194">
        <v>354</v>
      </c>
      <c r="Y194">
        <v>76</v>
      </c>
      <c r="Z194" s="24">
        <v>14</v>
      </c>
      <c r="AA194" s="3" t="s">
        <v>146</v>
      </c>
      <c r="AB194" t="s">
        <v>11</v>
      </c>
      <c r="AC194">
        <f t="shared" si="2"/>
        <v>20185</v>
      </c>
    </row>
    <row r="195" spans="1:29" x14ac:dyDescent="0.2">
      <c r="A195">
        <v>1988</v>
      </c>
      <c r="B195">
        <v>1</v>
      </c>
      <c r="C195">
        <v>8</v>
      </c>
      <c r="D195">
        <v>16</v>
      </c>
      <c r="E195">
        <v>50</v>
      </c>
      <c r="F195">
        <v>45.54</v>
      </c>
      <c r="G195">
        <v>26.26</v>
      </c>
      <c r="H195">
        <v>137</v>
      </c>
      <c r="J195" s="5">
        <v>5.2</v>
      </c>
      <c r="K195" s="5">
        <v>4.5999999999999996</v>
      </c>
      <c r="M195" s="12" t="s">
        <v>150</v>
      </c>
      <c r="N195">
        <v>267</v>
      </c>
      <c r="O195">
        <v>81</v>
      </c>
      <c r="P195">
        <v>-170</v>
      </c>
      <c r="Q195">
        <v>175</v>
      </c>
      <c r="R195">
        <v>81</v>
      </c>
      <c r="S195">
        <v>-9</v>
      </c>
      <c r="T195">
        <v>311</v>
      </c>
      <c r="U195">
        <v>0</v>
      </c>
      <c r="V195">
        <v>220</v>
      </c>
      <c r="W195">
        <v>77</v>
      </c>
      <c r="X195">
        <v>41</v>
      </c>
      <c r="Y195">
        <v>13</v>
      </c>
      <c r="Z195" s="24">
        <v>16</v>
      </c>
      <c r="AA195" s="3" t="s">
        <v>146</v>
      </c>
      <c r="AB195" t="s">
        <v>11</v>
      </c>
      <c r="AC195">
        <f t="shared" si="2"/>
        <v>20186</v>
      </c>
    </row>
    <row r="196" spans="1:29" x14ac:dyDescent="0.2">
      <c r="A196">
        <v>1988</v>
      </c>
      <c r="B196">
        <v>1</v>
      </c>
      <c r="C196">
        <v>21</v>
      </c>
      <c r="D196">
        <v>17</v>
      </c>
      <c r="E196">
        <v>42</v>
      </c>
      <c r="F196">
        <v>45.54</v>
      </c>
      <c r="G196">
        <v>26.54</v>
      </c>
      <c r="H196">
        <v>96</v>
      </c>
      <c r="J196" s="5">
        <v>4</v>
      </c>
      <c r="K196" s="5">
        <v>3.9</v>
      </c>
      <c r="M196" s="12" t="s">
        <v>150</v>
      </c>
      <c r="N196">
        <v>355</v>
      </c>
      <c r="O196">
        <v>62</v>
      </c>
      <c r="P196">
        <v>70</v>
      </c>
      <c r="Q196">
        <v>212</v>
      </c>
      <c r="R196">
        <v>34</v>
      </c>
      <c r="S196">
        <v>123</v>
      </c>
      <c r="T196">
        <v>9</v>
      </c>
      <c r="U196">
        <v>14</v>
      </c>
      <c r="V196">
        <v>275</v>
      </c>
      <c r="W196">
        <v>18</v>
      </c>
      <c r="X196">
        <v>136</v>
      </c>
      <c r="Y196">
        <v>67</v>
      </c>
      <c r="Z196" s="24">
        <v>14</v>
      </c>
      <c r="AA196" s="3" t="s">
        <v>146</v>
      </c>
      <c r="AB196" t="s">
        <v>11</v>
      </c>
      <c r="AC196">
        <f t="shared" si="2"/>
        <v>20187</v>
      </c>
    </row>
    <row r="197" spans="1:29" x14ac:dyDescent="0.2">
      <c r="A197">
        <v>1988</v>
      </c>
      <c r="B197">
        <v>3</v>
      </c>
      <c r="C197">
        <v>15</v>
      </c>
      <c r="D197">
        <v>0</v>
      </c>
      <c r="E197">
        <v>31</v>
      </c>
      <c r="F197">
        <v>45.7</v>
      </c>
      <c r="G197">
        <v>26.49</v>
      </c>
      <c r="H197">
        <v>154</v>
      </c>
      <c r="J197" s="5">
        <v>4.5</v>
      </c>
      <c r="K197" s="5">
        <v>4</v>
      </c>
      <c r="M197" s="12" t="s">
        <v>150</v>
      </c>
      <c r="N197">
        <v>209</v>
      </c>
      <c r="O197">
        <v>48</v>
      </c>
      <c r="P197">
        <v>95</v>
      </c>
      <c r="Q197">
        <v>22</v>
      </c>
      <c r="R197">
        <v>42</v>
      </c>
      <c r="S197">
        <v>85</v>
      </c>
      <c r="T197">
        <v>206</v>
      </c>
      <c r="U197">
        <v>3</v>
      </c>
      <c r="V197">
        <v>296</v>
      </c>
      <c r="W197">
        <v>4</v>
      </c>
      <c r="X197">
        <v>76</v>
      </c>
      <c r="Y197">
        <v>85</v>
      </c>
      <c r="Z197" s="24">
        <v>25</v>
      </c>
      <c r="AA197" s="3" t="s">
        <v>146</v>
      </c>
      <c r="AB197" t="s">
        <v>11</v>
      </c>
      <c r="AC197">
        <f t="shared" si="2"/>
        <v>20188</v>
      </c>
    </row>
    <row r="198" spans="1:29" x14ac:dyDescent="0.2">
      <c r="A198">
        <v>1988</v>
      </c>
      <c r="B198">
        <v>3</v>
      </c>
      <c r="C198">
        <v>20</v>
      </c>
      <c r="D198">
        <v>4</v>
      </c>
      <c r="E198">
        <v>8</v>
      </c>
      <c r="F198">
        <v>45.73</v>
      </c>
      <c r="G198">
        <v>26.66</v>
      </c>
      <c r="H198">
        <v>84</v>
      </c>
      <c r="J198" s="5">
        <v>4.4000000000000004</v>
      </c>
      <c r="K198" s="5">
        <v>4</v>
      </c>
      <c r="M198" s="12" t="s">
        <v>150</v>
      </c>
      <c r="N198">
        <v>1</v>
      </c>
      <c r="O198">
        <v>23</v>
      </c>
      <c r="P198">
        <v>93</v>
      </c>
      <c r="Q198">
        <v>179</v>
      </c>
      <c r="R198">
        <v>67</v>
      </c>
      <c r="S198">
        <v>89</v>
      </c>
      <c r="T198">
        <v>179</v>
      </c>
      <c r="U198">
        <v>22</v>
      </c>
      <c r="V198">
        <v>89</v>
      </c>
      <c r="W198">
        <v>1</v>
      </c>
      <c r="X198">
        <v>356</v>
      </c>
      <c r="Y198">
        <v>68</v>
      </c>
      <c r="Z198" s="24">
        <v>11</v>
      </c>
      <c r="AA198" s="3" t="s">
        <v>146</v>
      </c>
      <c r="AB198" t="s">
        <v>11</v>
      </c>
      <c r="AC198">
        <f t="shared" si="2"/>
        <v>20189</v>
      </c>
    </row>
    <row r="199" spans="1:29" x14ac:dyDescent="0.2">
      <c r="A199">
        <v>1988</v>
      </c>
      <c r="B199">
        <v>6</v>
      </c>
      <c r="C199">
        <v>15</v>
      </c>
      <c r="D199">
        <v>21</v>
      </c>
      <c r="E199">
        <v>2</v>
      </c>
      <c r="F199">
        <v>45.8</v>
      </c>
      <c r="G199">
        <v>26.84</v>
      </c>
      <c r="H199">
        <v>102</v>
      </c>
      <c r="J199" s="5">
        <v>4.2</v>
      </c>
      <c r="K199" s="5">
        <v>3.8</v>
      </c>
      <c r="M199" s="12" t="s">
        <v>150</v>
      </c>
      <c r="N199">
        <v>157</v>
      </c>
      <c r="O199">
        <v>4</v>
      </c>
      <c r="P199">
        <v>52</v>
      </c>
      <c r="Q199">
        <v>16</v>
      </c>
      <c r="R199">
        <v>87</v>
      </c>
      <c r="S199">
        <v>92</v>
      </c>
      <c r="T199">
        <v>198</v>
      </c>
      <c r="U199">
        <v>48</v>
      </c>
      <c r="V199">
        <v>106</v>
      </c>
      <c r="W199">
        <v>2</v>
      </c>
      <c r="X199">
        <v>14</v>
      </c>
      <c r="Y199">
        <v>42</v>
      </c>
      <c r="Z199" s="24">
        <v>12</v>
      </c>
      <c r="AA199" s="3" t="s">
        <v>146</v>
      </c>
      <c r="AB199" t="s">
        <v>11</v>
      </c>
      <c r="AC199">
        <f t="shared" si="2"/>
        <v>20190</v>
      </c>
    </row>
    <row r="200" spans="1:29" x14ac:dyDescent="0.2">
      <c r="A200">
        <v>1988</v>
      </c>
      <c r="B200">
        <v>6</v>
      </c>
      <c r="C200">
        <v>27</v>
      </c>
      <c r="D200">
        <v>5</v>
      </c>
      <c r="E200">
        <v>36</v>
      </c>
      <c r="F200">
        <v>45.62</v>
      </c>
      <c r="G200">
        <v>26.86</v>
      </c>
      <c r="H200">
        <v>96</v>
      </c>
      <c r="J200" s="5">
        <v>4.2</v>
      </c>
      <c r="K200" s="5">
        <v>4.3</v>
      </c>
      <c r="M200" s="12" t="s">
        <v>150</v>
      </c>
      <c r="N200">
        <v>130</v>
      </c>
      <c r="O200">
        <v>41</v>
      </c>
      <c r="P200">
        <v>84</v>
      </c>
      <c r="Q200">
        <v>319</v>
      </c>
      <c r="R200">
        <v>49</v>
      </c>
      <c r="S200">
        <v>95</v>
      </c>
      <c r="T200">
        <v>315</v>
      </c>
      <c r="U200">
        <v>4</v>
      </c>
      <c r="V200">
        <v>45</v>
      </c>
      <c r="W200">
        <v>4</v>
      </c>
      <c r="X200">
        <v>181</v>
      </c>
      <c r="Y200">
        <v>84</v>
      </c>
      <c r="Z200" s="24">
        <v>21</v>
      </c>
      <c r="AA200" s="3" t="s">
        <v>146</v>
      </c>
      <c r="AB200" t="s">
        <v>11</v>
      </c>
      <c r="AC200">
        <f t="shared" si="2"/>
        <v>20191</v>
      </c>
    </row>
    <row r="201" spans="1:29" x14ac:dyDescent="0.2">
      <c r="A201">
        <v>1988</v>
      </c>
      <c r="B201">
        <v>11</v>
      </c>
      <c r="C201">
        <v>3</v>
      </c>
      <c r="D201">
        <v>15</v>
      </c>
      <c r="E201">
        <v>56</v>
      </c>
      <c r="F201">
        <v>45.85</v>
      </c>
      <c r="G201">
        <v>26.91</v>
      </c>
      <c r="H201">
        <v>73</v>
      </c>
      <c r="J201" s="5">
        <v>4.8</v>
      </c>
      <c r="K201" s="5">
        <v>4.4000000000000004</v>
      </c>
      <c r="M201" s="12" t="s">
        <v>150</v>
      </c>
      <c r="N201">
        <v>163</v>
      </c>
      <c r="O201">
        <v>63</v>
      </c>
      <c r="P201">
        <v>88</v>
      </c>
      <c r="Q201">
        <v>348</v>
      </c>
      <c r="R201">
        <v>27</v>
      </c>
      <c r="S201">
        <v>94</v>
      </c>
      <c r="T201">
        <v>165</v>
      </c>
      <c r="U201">
        <v>18</v>
      </c>
      <c r="V201">
        <v>74</v>
      </c>
      <c r="W201">
        <v>2</v>
      </c>
      <c r="X201">
        <v>339</v>
      </c>
      <c r="Y201">
        <v>72</v>
      </c>
      <c r="Z201" s="24">
        <v>14</v>
      </c>
      <c r="AA201" s="3" t="s">
        <v>146</v>
      </c>
      <c r="AB201" t="s">
        <v>11</v>
      </c>
      <c r="AC201">
        <f t="shared" si="2"/>
        <v>20192</v>
      </c>
    </row>
    <row r="202" spans="1:29" x14ac:dyDescent="0.2">
      <c r="A202">
        <v>1988</v>
      </c>
      <c r="B202">
        <v>11</v>
      </c>
      <c r="C202">
        <v>19</v>
      </c>
      <c r="D202">
        <v>12</v>
      </c>
      <c r="E202">
        <v>56</v>
      </c>
      <c r="F202">
        <v>45.54</v>
      </c>
      <c r="G202">
        <v>26.51</v>
      </c>
      <c r="H202">
        <v>133</v>
      </c>
      <c r="J202" s="5">
        <v>4.2</v>
      </c>
      <c r="K202" s="5">
        <v>3.8</v>
      </c>
      <c r="M202" s="12" t="s">
        <v>150</v>
      </c>
      <c r="N202">
        <v>348</v>
      </c>
      <c r="O202">
        <v>60</v>
      </c>
      <c r="P202">
        <v>57</v>
      </c>
      <c r="Q202">
        <v>221</v>
      </c>
      <c r="R202">
        <v>44</v>
      </c>
      <c r="S202">
        <v>133</v>
      </c>
      <c r="T202">
        <v>11</v>
      </c>
      <c r="U202">
        <v>9</v>
      </c>
      <c r="V202">
        <v>276</v>
      </c>
      <c r="W202">
        <v>28</v>
      </c>
      <c r="X202">
        <v>117</v>
      </c>
      <c r="Y202">
        <v>60</v>
      </c>
      <c r="Z202" s="24">
        <v>13</v>
      </c>
      <c r="AA202" s="3" t="s">
        <v>146</v>
      </c>
      <c r="AB202" t="s">
        <v>11</v>
      </c>
      <c r="AC202">
        <f t="shared" si="2"/>
        <v>20193</v>
      </c>
    </row>
    <row r="203" spans="1:29" x14ac:dyDescent="0.2">
      <c r="A203">
        <v>1988</v>
      </c>
      <c r="B203">
        <v>11</v>
      </c>
      <c r="C203">
        <v>26</v>
      </c>
      <c r="D203">
        <v>10</v>
      </c>
      <c r="E203">
        <v>25</v>
      </c>
      <c r="F203">
        <v>45.54</v>
      </c>
      <c r="G203">
        <v>26.75</v>
      </c>
      <c r="H203">
        <v>119</v>
      </c>
      <c r="J203" s="5">
        <v>4.2</v>
      </c>
      <c r="K203" s="5">
        <v>3.9</v>
      </c>
      <c r="M203" s="12" t="s">
        <v>150</v>
      </c>
      <c r="N203">
        <v>19</v>
      </c>
      <c r="O203">
        <v>70</v>
      </c>
      <c r="P203">
        <v>-6</v>
      </c>
      <c r="Q203">
        <v>111</v>
      </c>
      <c r="R203">
        <v>85</v>
      </c>
      <c r="S203">
        <v>-160</v>
      </c>
      <c r="T203">
        <v>247</v>
      </c>
      <c r="U203">
        <v>18</v>
      </c>
      <c r="V203">
        <v>36</v>
      </c>
      <c r="W203">
        <v>69</v>
      </c>
      <c r="X203">
        <v>154</v>
      </c>
      <c r="Y203">
        <v>10</v>
      </c>
      <c r="Z203" s="24">
        <v>17</v>
      </c>
      <c r="AA203" s="3" t="s">
        <v>146</v>
      </c>
      <c r="AB203" t="s">
        <v>11</v>
      </c>
      <c r="AC203">
        <f t="shared" si="2"/>
        <v>20194</v>
      </c>
    </row>
    <row r="204" spans="1:29" x14ac:dyDescent="0.2">
      <c r="A204">
        <v>1988</v>
      </c>
      <c r="B204">
        <v>12</v>
      </c>
      <c r="C204">
        <v>11</v>
      </c>
      <c r="D204">
        <v>11</v>
      </c>
      <c r="E204">
        <v>20</v>
      </c>
      <c r="F204">
        <v>45.65</v>
      </c>
      <c r="G204">
        <v>26.43</v>
      </c>
      <c r="H204">
        <v>118</v>
      </c>
      <c r="J204" s="5">
        <v>4.2</v>
      </c>
      <c r="K204" s="5">
        <v>4.0999999999999996</v>
      </c>
      <c r="M204" s="12" t="s">
        <v>150</v>
      </c>
      <c r="N204">
        <v>343</v>
      </c>
      <c r="O204">
        <v>59</v>
      </c>
      <c r="P204">
        <v>89</v>
      </c>
      <c r="Q204">
        <v>166</v>
      </c>
      <c r="R204">
        <v>31</v>
      </c>
      <c r="S204">
        <v>92</v>
      </c>
      <c r="T204">
        <v>344</v>
      </c>
      <c r="U204">
        <v>14</v>
      </c>
      <c r="V204">
        <v>254</v>
      </c>
      <c r="W204">
        <v>1</v>
      </c>
      <c r="X204">
        <v>160</v>
      </c>
      <c r="Y204">
        <v>76</v>
      </c>
      <c r="Z204" s="24">
        <v>17</v>
      </c>
      <c r="AA204" s="3" t="s">
        <v>146</v>
      </c>
      <c r="AB204" t="s">
        <v>11</v>
      </c>
      <c r="AC204">
        <f t="shared" si="2"/>
        <v>20195</v>
      </c>
    </row>
    <row r="205" spans="1:29" x14ac:dyDescent="0.2">
      <c r="A205">
        <v>1988</v>
      </c>
      <c r="B205">
        <v>12</v>
      </c>
      <c r="C205">
        <v>31</v>
      </c>
      <c r="D205">
        <v>17</v>
      </c>
      <c r="E205">
        <v>46</v>
      </c>
      <c r="F205">
        <v>45.6</v>
      </c>
      <c r="G205">
        <v>26.44</v>
      </c>
      <c r="H205">
        <v>149</v>
      </c>
      <c r="J205" s="5">
        <v>4</v>
      </c>
      <c r="K205" s="5">
        <v>3</v>
      </c>
      <c r="L205" s="5">
        <v>3.9</v>
      </c>
      <c r="M205" s="12" t="s">
        <v>150</v>
      </c>
      <c r="N205">
        <v>55</v>
      </c>
      <c r="O205">
        <v>37</v>
      </c>
      <c r="P205">
        <v>-149</v>
      </c>
      <c r="Q205">
        <v>300</v>
      </c>
      <c r="R205">
        <v>72</v>
      </c>
      <c r="S205">
        <v>-57</v>
      </c>
      <c r="T205">
        <v>276</v>
      </c>
      <c r="U205">
        <v>20</v>
      </c>
      <c r="V205">
        <v>19</v>
      </c>
      <c r="W205">
        <v>31</v>
      </c>
      <c r="X205">
        <v>158</v>
      </c>
      <c r="Y205">
        <v>52</v>
      </c>
      <c r="Z205" s="24">
        <v>13</v>
      </c>
      <c r="AA205" s="3" t="s">
        <v>146</v>
      </c>
      <c r="AB205" t="s">
        <v>11</v>
      </c>
      <c r="AC205">
        <f t="shared" si="2"/>
        <v>20196</v>
      </c>
    </row>
    <row r="206" spans="1:29" x14ac:dyDescent="0.2">
      <c r="A206">
        <v>1989</v>
      </c>
      <c r="B206">
        <v>1</v>
      </c>
      <c r="C206">
        <v>3</v>
      </c>
      <c r="D206">
        <v>1</v>
      </c>
      <c r="E206">
        <v>15</v>
      </c>
      <c r="F206">
        <v>45.71</v>
      </c>
      <c r="G206">
        <v>26.71</v>
      </c>
      <c r="H206">
        <v>112</v>
      </c>
      <c r="J206" s="5">
        <v>4.3</v>
      </c>
      <c r="K206" s="5">
        <v>4.3</v>
      </c>
      <c r="M206" s="12" t="s">
        <v>150</v>
      </c>
      <c r="N206">
        <v>348</v>
      </c>
      <c r="O206">
        <v>18</v>
      </c>
      <c r="P206">
        <v>43</v>
      </c>
      <c r="Q206">
        <v>217</v>
      </c>
      <c r="R206">
        <v>78</v>
      </c>
      <c r="S206">
        <v>103</v>
      </c>
      <c r="T206">
        <v>296</v>
      </c>
      <c r="U206">
        <v>31</v>
      </c>
      <c r="V206">
        <v>34</v>
      </c>
      <c r="W206">
        <v>13</v>
      </c>
      <c r="X206">
        <v>143</v>
      </c>
      <c r="Y206">
        <v>55</v>
      </c>
      <c r="Z206" s="24">
        <v>24</v>
      </c>
      <c r="AA206" s="3" t="s">
        <v>146</v>
      </c>
      <c r="AB206" t="s">
        <v>13</v>
      </c>
      <c r="AC206">
        <f t="shared" ref="AC206:AC271" si="3">AC205+1</f>
        <v>20197</v>
      </c>
    </row>
    <row r="207" spans="1:29" x14ac:dyDescent="0.2">
      <c r="A207">
        <v>1989</v>
      </c>
      <c r="B207">
        <v>2</v>
      </c>
      <c r="C207">
        <v>9</v>
      </c>
      <c r="D207">
        <v>10</v>
      </c>
      <c r="E207">
        <v>43</v>
      </c>
      <c r="F207">
        <v>45.63</v>
      </c>
      <c r="G207">
        <v>26.49</v>
      </c>
      <c r="H207">
        <v>124</v>
      </c>
      <c r="J207" s="5">
        <v>4.4000000000000004</v>
      </c>
      <c r="K207" s="5">
        <v>4.0999999999999996</v>
      </c>
      <c r="M207" s="12" t="s">
        <v>150</v>
      </c>
      <c r="N207">
        <v>44</v>
      </c>
      <c r="O207">
        <v>65</v>
      </c>
      <c r="P207">
        <v>61</v>
      </c>
      <c r="Q207">
        <v>277</v>
      </c>
      <c r="R207">
        <v>38</v>
      </c>
      <c r="S207">
        <v>135</v>
      </c>
      <c r="T207">
        <v>155</v>
      </c>
      <c r="U207">
        <v>15</v>
      </c>
      <c r="V207">
        <v>58</v>
      </c>
      <c r="W207">
        <v>26</v>
      </c>
      <c r="X207">
        <v>272</v>
      </c>
      <c r="Y207">
        <v>60</v>
      </c>
      <c r="Z207" s="24">
        <v>17</v>
      </c>
      <c r="AA207" s="3" t="s">
        <v>146</v>
      </c>
      <c r="AB207" t="s">
        <v>13</v>
      </c>
      <c r="AC207">
        <f t="shared" si="3"/>
        <v>20198</v>
      </c>
    </row>
    <row r="208" spans="1:29" x14ac:dyDescent="0.2">
      <c r="A208">
        <v>1989</v>
      </c>
      <c r="B208">
        <v>4</v>
      </c>
      <c r="C208">
        <v>13</v>
      </c>
      <c r="D208">
        <v>2</v>
      </c>
      <c r="E208">
        <v>39</v>
      </c>
      <c r="F208">
        <v>45.6</v>
      </c>
      <c r="G208">
        <v>26.59</v>
      </c>
      <c r="H208">
        <v>146</v>
      </c>
      <c r="J208" s="5">
        <v>4.0999999999999996</v>
      </c>
      <c r="K208" s="5">
        <v>3.7</v>
      </c>
      <c r="M208" s="12" t="s">
        <v>150</v>
      </c>
      <c r="N208">
        <v>270</v>
      </c>
      <c r="O208">
        <v>48</v>
      </c>
      <c r="P208">
        <v>61</v>
      </c>
      <c r="Q208">
        <v>129</v>
      </c>
      <c r="R208">
        <v>50</v>
      </c>
      <c r="S208">
        <v>118</v>
      </c>
      <c r="T208">
        <v>200</v>
      </c>
      <c r="U208">
        <v>1</v>
      </c>
      <c r="V208">
        <v>290</v>
      </c>
      <c r="W208">
        <v>21</v>
      </c>
      <c r="X208">
        <v>107</v>
      </c>
      <c r="Y208">
        <v>69</v>
      </c>
      <c r="Z208" s="24">
        <v>16</v>
      </c>
      <c r="AA208" s="3" t="s">
        <v>146</v>
      </c>
      <c r="AB208" t="s">
        <v>13</v>
      </c>
      <c r="AC208">
        <f t="shared" si="3"/>
        <v>20199</v>
      </c>
    </row>
    <row r="209" spans="1:29" x14ac:dyDescent="0.2">
      <c r="A209">
        <v>1989</v>
      </c>
      <c r="B209">
        <v>4</v>
      </c>
      <c r="C209">
        <v>13</v>
      </c>
      <c r="D209">
        <v>14</v>
      </c>
      <c r="E209">
        <v>34</v>
      </c>
      <c r="F209">
        <v>45.78</v>
      </c>
      <c r="G209">
        <v>26.89</v>
      </c>
      <c r="H209">
        <v>118</v>
      </c>
      <c r="J209" s="5">
        <v>4.5</v>
      </c>
      <c r="K209" s="5">
        <v>4</v>
      </c>
      <c r="M209" s="12" t="s">
        <v>150</v>
      </c>
      <c r="N209">
        <v>287</v>
      </c>
      <c r="O209">
        <v>43</v>
      </c>
      <c r="P209">
        <v>74</v>
      </c>
      <c r="Q209">
        <v>128</v>
      </c>
      <c r="R209">
        <v>49</v>
      </c>
      <c r="S209">
        <v>104</v>
      </c>
      <c r="T209">
        <v>208</v>
      </c>
      <c r="U209">
        <v>3</v>
      </c>
      <c r="V209">
        <v>298</v>
      </c>
      <c r="W209">
        <v>11</v>
      </c>
      <c r="X209">
        <v>103</v>
      </c>
      <c r="Y209">
        <v>79</v>
      </c>
      <c r="Z209" s="24">
        <v>28</v>
      </c>
      <c r="AA209" s="3" t="s">
        <v>146</v>
      </c>
      <c r="AB209" t="s">
        <v>13</v>
      </c>
      <c r="AC209">
        <f t="shared" si="3"/>
        <v>20200</v>
      </c>
    </row>
    <row r="210" spans="1:29" x14ac:dyDescent="0.2">
      <c r="A210">
        <v>1989</v>
      </c>
      <c r="B210">
        <v>5</v>
      </c>
      <c r="C210">
        <v>16</v>
      </c>
      <c r="D210">
        <v>1</v>
      </c>
      <c r="E210">
        <v>30</v>
      </c>
      <c r="F210">
        <v>45.49</v>
      </c>
      <c r="G210">
        <v>26.32</v>
      </c>
      <c r="H210">
        <v>126</v>
      </c>
      <c r="J210" s="5">
        <v>4.3</v>
      </c>
      <c r="K210" s="5">
        <v>3.8</v>
      </c>
      <c r="L210" s="5">
        <v>4</v>
      </c>
      <c r="M210" s="12" t="s">
        <v>150</v>
      </c>
      <c r="N210">
        <v>359</v>
      </c>
      <c r="O210">
        <v>76</v>
      </c>
      <c r="P210">
        <v>-42</v>
      </c>
      <c r="Q210">
        <v>102</v>
      </c>
      <c r="R210">
        <v>50</v>
      </c>
      <c r="S210">
        <v>199</v>
      </c>
      <c r="T210">
        <v>312</v>
      </c>
      <c r="U210">
        <v>39</v>
      </c>
      <c r="V210">
        <v>164</v>
      </c>
      <c r="W210">
        <v>46</v>
      </c>
      <c r="X210">
        <v>56</v>
      </c>
      <c r="Y210">
        <v>16</v>
      </c>
      <c r="Z210" s="24">
        <v>18</v>
      </c>
      <c r="AA210" s="3" t="s">
        <v>146</v>
      </c>
      <c r="AB210" t="s">
        <v>13</v>
      </c>
      <c r="AC210">
        <f t="shared" si="3"/>
        <v>20201</v>
      </c>
    </row>
    <row r="211" spans="1:29" x14ac:dyDescent="0.2">
      <c r="A211">
        <v>1989</v>
      </c>
      <c r="B211">
        <v>5</v>
      </c>
      <c r="C211">
        <v>21</v>
      </c>
      <c r="D211">
        <v>2</v>
      </c>
      <c r="E211">
        <v>15</v>
      </c>
      <c r="F211">
        <v>45.51</v>
      </c>
      <c r="G211">
        <v>26.48</v>
      </c>
      <c r="H211">
        <v>118</v>
      </c>
      <c r="J211" s="5">
        <v>4.5</v>
      </c>
      <c r="K211" s="5">
        <v>4.4000000000000004</v>
      </c>
      <c r="M211" s="12" t="s">
        <v>150</v>
      </c>
      <c r="N211">
        <v>333</v>
      </c>
      <c r="O211">
        <v>30</v>
      </c>
      <c r="P211">
        <v>77</v>
      </c>
      <c r="Q211">
        <v>168</v>
      </c>
      <c r="R211">
        <v>61</v>
      </c>
      <c r="S211">
        <v>98</v>
      </c>
      <c r="T211">
        <v>253</v>
      </c>
      <c r="U211">
        <v>15</v>
      </c>
      <c r="V211">
        <v>345</v>
      </c>
      <c r="W211">
        <v>7</v>
      </c>
      <c r="X211">
        <v>97</v>
      </c>
      <c r="Y211">
        <v>73</v>
      </c>
      <c r="Z211" s="24">
        <v>24</v>
      </c>
      <c r="AA211" s="3" t="s">
        <v>146</v>
      </c>
      <c r="AB211" t="s">
        <v>13</v>
      </c>
      <c r="AC211">
        <f t="shared" si="3"/>
        <v>20202</v>
      </c>
    </row>
    <row r="212" spans="1:29" x14ac:dyDescent="0.2">
      <c r="A212">
        <v>1989</v>
      </c>
      <c r="B212">
        <v>6</v>
      </c>
      <c r="C212">
        <v>22</v>
      </c>
      <c r="D212">
        <v>2</v>
      </c>
      <c r="E212">
        <v>37</v>
      </c>
      <c r="F212">
        <v>45.8</v>
      </c>
      <c r="G212">
        <v>26.49</v>
      </c>
      <c r="H212">
        <v>93</v>
      </c>
      <c r="J212" s="5">
        <v>4.2</v>
      </c>
      <c r="K212" s="5">
        <v>3.8</v>
      </c>
      <c r="M212" s="12" t="s">
        <v>150</v>
      </c>
      <c r="N212">
        <v>200</v>
      </c>
      <c r="O212">
        <v>72</v>
      </c>
      <c r="P212">
        <v>-36</v>
      </c>
      <c r="Q212">
        <v>303</v>
      </c>
      <c r="R212">
        <v>57</v>
      </c>
      <c r="S212">
        <v>-158</v>
      </c>
      <c r="T212">
        <v>157</v>
      </c>
      <c r="U212">
        <v>38</v>
      </c>
      <c r="V212">
        <v>356</v>
      </c>
      <c r="W212">
        <v>51</v>
      </c>
      <c r="X212">
        <v>254</v>
      </c>
      <c r="Y212">
        <v>10</v>
      </c>
      <c r="Z212" s="24">
        <v>16</v>
      </c>
      <c r="AA212" s="3" t="s">
        <v>146</v>
      </c>
      <c r="AB212" t="s">
        <v>13</v>
      </c>
      <c r="AC212">
        <f t="shared" si="3"/>
        <v>20203</v>
      </c>
    </row>
    <row r="213" spans="1:29" x14ac:dyDescent="0.2">
      <c r="A213">
        <v>1989</v>
      </c>
      <c r="B213">
        <v>7</v>
      </c>
      <c r="C213">
        <v>8</v>
      </c>
      <c r="D213">
        <v>15</v>
      </c>
      <c r="E213">
        <v>41</v>
      </c>
      <c r="F213">
        <v>45.51</v>
      </c>
      <c r="G213">
        <v>26.48</v>
      </c>
      <c r="H213">
        <v>127</v>
      </c>
      <c r="J213" s="5">
        <v>4.9000000000000004</v>
      </c>
      <c r="K213" s="5">
        <v>4.4000000000000004</v>
      </c>
      <c r="M213" s="12" t="s">
        <v>150</v>
      </c>
      <c r="N213">
        <v>96</v>
      </c>
      <c r="O213">
        <v>49</v>
      </c>
      <c r="P213">
        <v>91</v>
      </c>
      <c r="Q213">
        <v>275</v>
      </c>
      <c r="R213">
        <v>41</v>
      </c>
      <c r="S213">
        <v>89</v>
      </c>
      <c r="T213">
        <v>185</v>
      </c>
      <c r="U213">
        <v>4</v>
      </c>
      <c r="V213">
        <v>275</v>
      </c>
      <c r="W213">
        <v>0</v>
      </c>
      <c r="X213">
        <v>12</v>
      </c>
      <c r="Y213">
        <v>86</v>
      </c>
      <c r="Z213" s="24">
        <v>23</v>
      </c>
      <c r="AA213" s="3" t="s">
        <v>146</v>
      </c>
      <c r="AB213" t="s">
        <v>13</v>
      </c>
      <c r="AC213">
        <f t="shared" si="3"/>
        <v>20204</v>
      </c>
    </row>
    <row r="214" spans="1:29" x14ac:dyDescent="0.2">
      <c r="A214">
        <v>1989</v>
      </c>
      <c r="B214">
        <v>7</v>
      </c>
      <c r="C214">
        <v>16</v>
      </c>
      <c r="D214">
        <v>4</v>
      </c>
      <c r="E214">
        <v>26</v>
      </c>
      <c r="F214">
        <v>45.67</v>
      </c>
      <c r="G214">
        <v>26.4</v>
      </c>
      <c r="H214">
        <v>149</v>
      </c>
      <c r="J214" s="5">
        <v>4.5</v>
      </c>
      <c r="K214" s="5">
        <v>4.2</v>
      </c>
      <c r="M214" s="12" t="s">
        <v>150</v>
      </c>
      <c r="N214">
        <v>275</v>
      </c>
      <c r="O214">
        <v>67</v>
      </c>
      <c r="P214">
        <v>-135</v>
      </c>
      <c r="Q214">
        <v>163</v>
      </c>
      <c r="R214">
        <v>50</v>
      </c>
      <c r="S214">
        <v>-31</v>
      </c>
      <c r="T214">
        <v>36</v>
      </c>
      <c r="U214">
        <v>10</v>
      </c>
      <c r="V214">
        <v>297</v>
      </c>
      <c r="W214">
        <v>41</v>
      </c>
      <c r="X214">
        <v>137</v>
      </c>
      <c r="Y214">
        <v>47</v>
      </c>
      <c r="Z214" s="24">
        <v>20</v>
      </c>
      <c r="AA214" s="3" t="s">
        <v>146</v>
      </c>
      <c r="AB214" t="s">
        <v>13</v>
      </c>
      <c r="AC214">
        <f t="shared" si="3"/>
        <v>20205</v>
      </c>
    </row>
    <row r="215" spans="1:29" x14ac:dyDescent="0.2">
      <c r="A215">
        <v>1989</v>
      </c>
      <c r="B215">
        <v>8</v>
      </c>
      <c r="C215">
        <v>15</v>
      </c>
      <c r="D215">
        <v>4</v>
      </c>
      <c r="E215">
        <v>15</v>
      </c>
      <c r="F215">
        <v>45.75</v>
      </c>
      <c r="G215">
        <v>26.52</v>
      </c>
      <c r="H215">
        <v>113</v>
      </c>
      <c r="J215" s="5">
        <v>4.7</v>
      </c>
      <c r="K215" s="5">
        <v>4.4000000000000004</v>
      </c>
      <c r="M215" s="12" t="s">
        <v>150</v>
      </c>
      <c r="N215">
        <v>310</v>
      </c>
      <c r="O215">
        <v>38</v>
      </c>
      <c r="P215">
        <v>16</v>
      </c>
      <c r="Q215">
        <v>206</v>
      </c>
      <c r="R215">
        <v>80</v>
      </c>
      <c r="S215">
        <v>127</v>
      </c>
      <c r="T215">
        <v>269</v>
      </c>
      <c r="U215">
        <v>26</v>
      </c>
      <c r="V215">
        <v>19</v>
      </c>
      <c r="W215">
        <v>36</v>
      </c>
      <c r="X215">
        <v>152</v>
      </c>
      <c r="Y215">
        <v>43</v>
      </c>
      <c r="Z215" s="24">
        <v>30</v>
      </c>
      <c r="AA215" s="3" t="s">
        <v>146</v>
      </c>
      <c r="AB215" t="s">
        <v>13</v>
      </c>
      <c r="AC215">
        <f t="shared" si="3"/>
        <v>20206</v>
      </c>
    </row>
    <row r="216" spans="1:29" x14ac:dyDescent="0.2">
      <c r="A216">
        <v>1989</v>
      </c>
      <c r="B216">
        <v>11</v>
      </c>
      <c r="C216">
        <v>23</v>
      </c>
      <c r="D216">
        <v>4</v>
      </c>
      <c r="E216">
        <v>10</v>
      </c>
      <c r="F216">
        <v>45.47</v>
      </c>
      <c r="G216">
        <v>26.28</v>
      </c>
      <c r="H216">
        <v>129</v>
      </c>
      <c r="J216" s="5">
        <v>4.5</v>
      </c>
      <c r="K216" s="5">
        <v>4.3</v>
      </c>
      <c r="M216" s="12" t="s">
        <v>150</v>
      </c>
      <c r="N216">
        <v>332</v>
      </c>
      <c r="O216">
        <v>30</v>
      </c>
      <c r="P216">
        <v>-153</v>
      </c>
      <c r="Q216">
        <v>218</v>
      </c>
      <c r="R216">
        <v>77</v>
      </c>
      <c r="S216">
        <v>-63</v>
      </c>
      <c r="T216">
        <v>287</v>
      </c>
      <c r="U216">
        <v>27</v>
      </c>
      <c r="V216">
        <v>32</v>
      </c>
      <c r="W216">
        <v>26</v>
      </c>
      <c r="X216">
        <v>158</v>
      </c>
      <c r="Y216">
        <v>51</v>
      </c>
      <c r="Z216" s="24">
        <v>20</v>
      </c>
      <c r="AA216" s="3" t="s">
        <v>146</v>
      </c>
      <c r="AB216" t="s">
        <v>13</v>
      </c>
      <c r="AC216">
        <f t="shared" si="3"/>
        <v>20207</v>
      </c>
    </row>
    <row r="217" spans="1:29" x14ac:dyDescent="0.2">
      <c r="A217">
        <v>1990</v>
      </c>
      <c r="B217">
        <v>1</v>
      </c>
      <c r="C217">
        <v>13</v>
      </c>
      <c r="D217">
        <v>6</v>
      </c>
      <c r="E217">
        <v>55</v>
      </c>
      <c r="F217">
        <v>45.55</v>
      </c>
      <c r="G217">
        <v>26.52</v>
      </c>
      <c r="H217">
        <v>157</v>
      </c>
      <c r="I217" s="5">
        <v>4.0999999999999996</v>
      </c>
      <c r="K217" s="5">
        <v>4.0999999999999996</v>
      </c>
      <c r="M217" s="12" t="s">
        <v>150</v>
      </c>
      <c r="N217">
        <v>96</v>
      </c>
      <c r="O217">
        <v>89</v>
      </c>
      <c r="P217">
        <v>-119</v>
      </c>
      <c r="Q217">
        <v>3</v>
      </c>
      <c r="R217">
        <v>29</v>
      </c>
      <c r="S217">
        <v>-2</v>
      </c>
      <c r="T217">
        <v>211</v>
      </c>
      <c r="U217">
        <v>37</v>
      </c>
      <c r="V217">
        <v>96</v>
      </c>
      <c r="W217">
        <v>29</v>
      </c>
      <c r="X217">
        <v>339</v>
      </c>
      <c r="Y217">
        <v>39</v>
      </c>
      <c r="Z217" s="24">
        <v>19</v>
      </c>
      <c r="AA217" s="3" t="s">
        <v>146</v>
      </c>
      <c r="AB217" t="s">
        <v>15</v>
      </c>
      <c r="AC217">
        <f t="shared" si="3"/>
        <v>20208</v>
      </c>
    </row>
    <row r="218" spans="1:29" x14ac:dyDescent="0.2">
      <c r="A218">
        <v>1990</v>
      </c>
      <c r="B218">
        <v>2</v>
      </c>
      <c r="C218">
        <v>7</v>
      </c>
      <c r="D218">
        <v>2</v>
      </c>
      <c r="E218">
        <v>20</v>
      </c>
      <c r="F218">
        <v>45.73</v>
      </c>
      <c r="G218">
        <v>26.72</v>
      </c>
      <c r="H218">
        <v>133</v>
      </c>
      <c r="I218" s="5">
        <v>3.7</v>
      </c>
      <c r="K218" s="5">
        <v>4</v>
      </c>
      <c r="M218" s="12" t="s">
        <v>150</v>
      </c>
      <c r="N218">
        <v>71</v>
      </c>
      <c r="O218">
        <v>83</v>
      </c>
      <c r="P218">
        <v>98</v>
      </c>
      <c r="Q218">
        <v>202</v>
      </c>
      <c r="R218">
        <v>11</v>
      </c>
      <c r="S218">
        <v>42</v>
      </c>
      <c r="T218">
        <v>154</v>
      </c>
      <c r="U218">
        <v>37</v>
      </c>
      <c r="V218">
        <v>250</v>
      </c>
      <c r="W218">
        <v>8</v>
      </c>
      <c r="X218">
        <v>350</v>
      </c>
      <c r="Y218">
        <v>51</v>
      </c>
      <c r="Z218" s="24">
        <v>11</v>
      </c>
      <c r="AA218" s="3" t="s">
        <v>146</v>
      </c>
      <c r="AB218" t="s">
        <v>15</v>
      </c>
      <c r="AC218">
        <f t="shared" si="3"/>
        <v>20209</v>
      </c>
    </row>
    <row r="219" spans="1:29" x14ac:dyDescent="0.2">
      <c r="A219">
        <v>1990</v>
      </c>
      <c r="B219">
        <v>2</v>
      </c>
      <c r="C219">
        <v>22</v>
      </c>
      <c r="D219">
        <v>8</v>
      </c>
      <c r="E219">
        <v>39</v>
      </c>
      <c r="F219">
        <v>45.4</v>
      </c>
      <c r="G219">
        <v>26.29</v>
      </c>
      <c r="H219">
        <v>126</v>
      </c>
      <c r="I219" s="5">
        <v>3.8</v>
      </c>
      <c r="K219" s="5">
        <v>3.4</v>
      </c>
      <c r="L219" s="5">
        <v>4.0999999999999996</v>
      </c>
      <c r="M219" s="12" t="s">
        <v>150</v>
      </c>
      <c r="N219">
        <v>132</v>
      </c>
      <c r="O219">
        <v>34</v>
      </c>
      <c r="P219">
        <v>76</v>
      </c>
      <c r="Q219">
        <v>329</v>
      </c>
      <c r="R219">
        <v>57</v>
      </c>
      <c r="S219">
        <v>99</v>
      </c>
      <c r="T219">
        <v>52</v>
      </c>
      <c r="U219">
        <v>12</v>
      </c>
      <c r="V219">
        <v>144</v>
      </c>
      <c r="W219">
        <v>8</v>
      </c>
      <c r="X219">
        <v>266</v>
      </c>
      <c r="Y219">
        <v>76</v>
      </c>
      <c r="Z219" s="24">
        <v>12</v>
      </c>
      <c r="AA219" s="3" t="s">
        <v>146</v>
      </c>
      <c r="AB219" t="s">
        <v>15</v>
      </c>
      <c r="AC219">
        <f t="shared" si="3"/>
        <v>20210</v>
      </c>
    </row>
    <row r="220" spans="1:29" x14ac:dyDescent="0.2">
      <c r="A220">
        <v>1990</v>
      </c>
      <c r="B220">
        <v>3</v>
      </c>
      <c r="C220">
        <v>7</v>
      </c>
      <c r="D220">
        <v>5</v>
      </c>
      <c r="E220">
        <v>59</v>
      </c>
      <c r="F220">
        <v>45.73</v>
      </c>
      <c r="G220">
        <v>26.6</v>
      </c>
      <c r="H220">
        <v>150</v>
      </c>
      <c r="I220" s="5">
        <v>3.3</v>
      </c>
      <c r="J220"/>
      <c r="K220" s="5">
        <v>3.7</v>
      </c>
      <c r="L220"/>
      <c r="M220" s="12" t="s">
        <v>150</v>
      </c>
      <c r="N220">
        <v>301</v>
      </c>
      <c r="O220">
        <v>49</v>
      </c>
      <c r="P220">
        <v>104</v>
      </c>
      <c r="Q220">
        <v>100</v>
      </c>
      <c r="R220">
        <v>43</v>
      </c>
      <c r="S220">
        <v>75</v>
      </c>
      <c r="T220">
        <v>21</v>
      </c>
      <c r="U220">
        <v>3</v>
      </c>
      <c r="V220">
        <v>111</v>
      </c>
      <c r="W220">
        <v>10</v>
      </c>
      <c r="X220">
        <v>274</v>
      </c>
      <c r="Y220">
        <v>79</v>
      </c>
      <c r="Z220">
        <v>9</v>
      </c>
      <c r="AA220" t="s">
        <v>146</v>
      </c>
      <c r="AB220" t="s">
        <v>15</v>
      </c>
      <c r="AC220">
        <v>20220</v>
      </c>
    </row>
    <row r="221" spans="1:29" x14ac:dyDescent="0.2">
      <c r="A221">
        <v>1990</v>
      </c>
      <c r="B221">
        <v>3</v>
      </c>
      <c r="C221">
        <v>7</v>
      </c>
      <c r="D221">
        <v>6</v>
      </c>
      <c r="E221">
        <v>50</v>
      </c>
      <c r="F221">
        <v>45.86</v>
      </c>
      <c r="G221">
        <v>26.6</v>
      </c>
      <c r="H221">
        <v>109</v>
      </c>
      <c r="I221" s="5">
        <v>3.3</v>
      </c>
      <c r="K221" s="5">
        <v>4</v>
      </c>
      <c r="M221" s="12" t="s">
        <v>150</v>
      </c>
      <c r="N221">
        <v>42</v>
      </c>
      <c r="O221">
        <v>64</v>
      </c>
      <c r="P221">
        <v>-134</v>
      </c>
      <c r="Q221">
        <v>287</v>
      </c>
      <c r="R221">
        <v>50</v>
      </c>
      <c r="S221">
        <v>-36</v>
      </c>
      <c r="T221">
        <v>162</v>
      </c>
      <c r="U221">
        <v>8</v>
      </c>
      <c r="V221">
        <v>65</v>
      </c>
      <c r="W221">
        <v>38</v>
      </c>
      <c r="X221">
        <v>262</v>
      </c>
      <c r="Y221">
        <v>50</v>
      </c>
      <c r="Z221" s="24">
        <v>13</v>
      </c>
      <c r="AA221" s="3" t="s">
        <v>146</v>
      </c>
      <c r="AB221" t="s">
        <v>15</v>
      </c>
      <c r="AC221">
        <f>AC219+1</f>
        <v>20211</v>
      </c>
    </row>
    <row r="222" spans="1:29" x14ac:dyDescent="0.2">
      <c r="A222">
        <v>1990</v>
      </c>
      <c r="B222">
        <v>4</v>
      </c>
      <c r="C222">
        <v>2</v>
      </c>
      <c r="D222">
        <v>13</v>
      </c>
      <c r="E222">
        <v>32</v>
      </c>
      <c r="F222">
        <v>45.71</v>
      </c>
      <c r="G222">
        <v>26.64</v>
      </c>
      <c r="H222">
        <v>71</v>
      </c>
      <c r="I222" s="5">
        <v>2.5</v>
      </c>
      <c r="K222" s="5">
        <v>3.3</v>
      </c>
      <c r="M222" s="12" t="s">
        <v>150</v>
      </c>
      <c r="N222">
        <v>180</v>
      </c>
      <c r="O222">
        <v>79</v>
      </c>
      <c r="P222">
        <v>-141</v>
      </c>
      <c r="Q222">
        <v>81</v>
      </c>
      <c r="R222">
        <v>52</v>
      </c>
      <c r="S222">
        <v>-14</v>
      </c>
      <c r="T222">
        <v>305</v>
      </c>
      <c r="U222">
        <v>17</v>
      </c>
      <c r="V222">
        <v>193</v>
      </c>
      <c r="W222">
        <v>50</v>
      </c>
      <c r="X222">
        <v>48</v>
      </c>
      <c r="Y222">
        <v>34</v>
      </c>
      <c r="Z222" s="24">
        <v>11</v>
      </c>
      <c r="AA222" s="3" t="s">
        <v>146</v>
      </c>
      <c r="AB222" t="s">
        <v>15</v>
      </c>
      <c r="AC222">
        <f t="shared" si="3"/>
        <v>20212</v>
      </c>
    </row>
    <row r="223" spans="1:29" x14ac:dyDescent="0.2">
      <c r="A223">
        <v>1990</v>
      </c>
      <c r="B223">
        <v>4</v>
      </c>
      <c r="C223">
        <v>26</v>
      </c>
      <c r="D223">
        <v>8</v>
      </c>
      <c r="E223">
        <v>28</v>
      </c>
      <c r="F223">
        <v>45.67</v>
      </c>
      <c r="G223">
        <v>26.61</v>
      </c>
      <c r="H223">
        <v>108</v>
      </c>
      <c r="I223" s="5">
        <v>3.9</v>
      </c>
      <c r="K223" s="5">
        <v>3.8</v>
      </c>
      <c r="M223" s="12" t="s">
        <v>150</v>
      </c>
      <c r="N223">
        <v>257</v>
      </c>
      <c r="O223">
        <v>77</v>
      </c>
      <c r="P223">
        <v>-131</v>
      </c>
      <c r="Q223">
        <v>152</v>
      </c>
      <c r="R223">
        <v>43</v>
      </c>
      <c r="S223">
        <v>-20</v>
      </c>
      <c r="T223">
        <v>17</v>
      </c>
      <c r="U223">
        <v>21</v>
      </c>
      <c r="V223">
        <v>268</v>
      </c>
      <c r="W223">
        <v>39</v>
      </c>
      <c r="X223">
        <v>128</v>
      </c>
      <c r="Y223">
        <v>43</v>
      </c>
      <c r="Z223" s="24">
        <v>11</v>
      </c>
      <c r="AA223" s="3" t="s">
        <v>146</v>
      </c>
      <c r="AB223" t="s">
        <v>15</v>
      </c>
      <c r="AC223">
        <f t="shared" si="3"/>
        <v>20213</v>
      </c>
    </row>
    <row r="224" spans="1:29" x14ac:dyDescent="0.2">
      <c r="A224">
        <v>1990</v>
      </c>
      <c r="B224">
        <v>5</v>
      </c>
      <c r="C224">
        <v>12</v>
      </c>
      <c r="D224">
        <v>23</v>
      </c>
      <c r="E224">
        <v>30</v>
      </c>
      <c r="F224">
        <v>45.49</v>
      </c>
      <c r="G224">
        <v>26.44</v>
      </c>
      <c r="H224">
        <v>129</v>
      </c>
      <c r="I224" s="5">
        <v>3.4</v>
      </c>
      <c r="J224"/>
      <c r="K224" s="5">
        <v>4</v>
      </c>
      <c r="L224"/>
      <c r="M224" s="12" t="s">
        <v>150</v>
      </c>
      <c r="N224">
        <v>64</v>
      </c>
      <c r="O224">
        <v>46</v>
      </c>
      <c r="P224">
        <v>67</v>
      </c>
      <c r="Q224">
        <v>276</v>
      </c>
      <c r="R224">
        <v>49</v>
      </c>
      <c r="S224">
        <v>112</v>
      </c>
      <c r="T224">
        <v>351</v>
      </c>
      <c r="U224">
        <v>2</v>
      </c>
      <c r="V224">
        <v>81</v>
      </c>
      <c r="W224">
        <v>16</v>
      </c>
      <c r="X224">
        <v>255</v>
      </c>
      <c r="Y224">
        <v>74</v>
      </c>
      <c r="Z224">
        <v>9</v>
      </c>
      <c r="AA224" t="s">
        <v>146</v>
      </c>
      <c r="AB224" t="s">
        <v>15</v>
      </c>
      <c r="AC224">
        <v>20224</v>
      </c>
    </row>
    <row r="225" spans="1:29" x14ac:dyDescent="0.2">
      <c r="A225">
        <v>1990</v>
      </c>
      <c r="B225">
        <v>5</v>
      </c>
      <c r="C225">
        <v>30</v>
      </c>
      <c r="D225">
        <v>10</v>
      </c>
      <c r="E225">
        <v>40</v>
      </c>
      <c r="F225">
        <v>45.87</v>
      </c>
      <c r="G225">
        <v>26.87</v>
      </c>
      <c r="H225">
        <v>89</v>
      </c>
      <c r="I225" s="5">
        <v>6.7</v>
      </c>
      <c r="J225" s="5">
        <v>6.6</v>
      </c>
      <c r="K225" s="5">
        <v>6.9</v>
      </c>
      <c r="M225" s="12" t="s">
        <v>150</v>
      </c>
      <c r="N225">
        <v>33</v>
      </c>
      <c r="O225">
        <v>29</v>
      </c>
      <c r="P225">
        <v>70</v>
      </c>
      <c r="Q225">
        <v>236</v>
      </c>
      <c r="R225">
        <v>63</v>
      </c>
      <c r="S225">
        <v>101</v>
      </c>
      <c r="T225">
        <v>318</v>
      </c>
      <c r="U225">
        <v>17</v>
      </c>
      <c r="V225">
        <v>51</v>
      </c>
      <c r="W225">
        <v>9</v>
      </c>
      <c r="X225">
        <v>168</v>
      </c>
      <c r="Y225">
        <v>70</v>
      </c>
      <c r="AA225" s="3" t="s">
        <v>146</v>
      </c>
      <c r="AB225" t="s">
        <v>1</v>
      </c>
      <c r="AC225">
        <f>AC223+1</f>
        <v>20214</v>
      </c>
    </row>
    <row r="226" spans="1:29" x14ac:dyDescent="0.2">
      <c r="A226">
        <v>1990</v>
      </c>
      <c r="B226">
        <v>5</v>
      </c>
      <c r="C226">
        <v>30</v>
      </c>
      <c r="D226">
        <v>11</v>
      </c>
      <c r="E226">
        <v>2</v>
      </c>
      <c r="F226">
        <v>45.78</v>
      </c>
      <c r="G226">
        <v>26.5</v>
      </c>
      <c r="H226">
        <v>80</v>
      </c>
      <c r="J226" s="5">
        <v>4.4000000000000004</v>
      </c>
      <c r="K226" s="5">
        <v>3.9</v>
      </c>
      <c r="M226" s="12" t="s">
        <v>150</v>
      </c>
      <c r="N226">
        <v>25</v>
      </c>
      <c r="O226">
        <v>45</v>
      </c>
      <c r="P226">
        <v>68</v>
      </c>
      <c r="Q226">
        <v>235</v>
      </c>
      <c r="R226">
        <v>49</v>
      </c>
      <c r="S226">
        <v>111</v>
      </c>
      <c r="T226">
        <v>310</v>
      </c>
      <c r="U226">
        <v>2</v>
      </c>
      <c r="V226">
        <v>41</v>
      </c>
      <c r="W226">
        <v>16</v>
      </c>
      <c r="X226">
        <v>214</v>
      </c>
      <c r="Y226">
        <v>74</v>
      </c>
      <c r="Z226" s="24">
        <v>12</v>
      </c>
      <c r="AA226" s="3" t="s">
        <v>146</v>
      </c>
      <c r="AB226" t="s">
        <v>13</v>
      </c>
      <c r="AC226">
        <f t="shared" si="3"/>
        <v>20215</v>
      </c>
    </row>
    <row r="227" spans="1:29" x14ac:dyDescent="0.2">
      <c r="A227">
        <v>1990</v>
      </c>
      <c r="B227">
        <v>5</v>
      </c>
      <c r="C227">
        <v>30</v>
      </c>
      <c r="D227">
        <v>11</v>
      </c>
      <c r="E227">
        <v>31</v>
      </c>
      <c r="F227">
        <v>45.86</v>
      </c>
      <c r="G227">
        <v>26.85</v>
      </c>
      <c r="H227">
        <v>92</v>
      </c>
      <c r="J227" s="5">
        <v>4.7</v>
      </c>
      <c r="K227" s="5">
        <v>4.2</v>
      </c>
      <c r="M227" s="12" t="s">
        <v>150</v>
      </c>
      <c r="N227">
        <v>288</v>
      </c>
      <c r="O227">
        <v>32</v>
      </c>
      <c r="P227">
        <v>49</v>
      </c>
      <c r="Q227">
        <v>154</v>
      </c>
      <c r="R227">
        <v>66</v>
      </c>
      <c r="S227">
        <v>112</v>
      </c>
      <c r="T227">
        <v>227</v>
      </c>
      <c r="U227">
        <v>18</v>
      </c>
      <c r="V227">
        <v>324</v>
      </c>
      <c r="W227">
        <v>20</v>
      </c>
      <c r="X227">
        <v>99</v>
      </c>
      <c r="Y227">
        <v>62</v>
      </c>
      <c r="Z227" s="24">
        <v>11</v>
      </c>
      <c r="AA227" s="3" t="s">
        <v>146</v>
      </c>
      <c r="AB227" t="s">
        <v>13</v>
      </c>
      <c r="AC227">
        <f t="shared" si="3"/>
        <v>20216</v>
      </c>
    </row>
    <row r="228" spans="1:29" x14ac:dyDescent="0.2">
      <c r="A228">
        <v>1990</v>
      </c>
      <c r="B228">
        <v>5</v>
      </c>
      <c r="C228">
        <v>30</v>
      </c>
      <c r="D228">
        <v>12</v>
      </c>
      <c r="E228">
        <v>6</v>
      </c>
      <c r="F228">
        <v>45.74</v>
      </c>
      <c r="G228">
        <v>26.77</v>
      </c>
      <c r="H228">
        <v>83</v>
      </c>
      <c r="J228" s="5">
        <v>4.0999999999999996</v>
      </c>
      <c r="K228" s="5">
        <v>3.7</v>
      </c>
      <c r="M228" s="12" t="s">
        <v>150</v>
      </c>
      <c r="N228">
        <v>257</v>
      </c>
      <c r="O228">
        <v>71</v>
      </c>
      <c r="P228">
        <v>63</v>
      </c>
      <c r="Q228">
        <v>134</v>
      </c>
      <c r="R228">
        <v>33</v>
      </c>
      <c r="S228">
        <v>142</v>
      </c>
      <c r="T228">
        <v>8</v>
      </c>
      <c r="U228">
        <v>21</v>
      </c>
      <c r="V228">
        <v>267</v>
      </c>
      <c r="W228">
        <v>25</v>
      </c>
      <c r="X228">
        <v>132</v>
      </c>
      <c r="Y228">
        <v>56</v>
      </c>
      <c r="Z228" s="24">
        <v>11</v>
      </c>
      <c r="AA228" s="3" t="s">
        <v>146</v>
      </c>
      <c r="AB228" t="s">
        <v>13</v>
      </c>
      <c r="AC228">
        <f t="shared" si="3"/>
        <v>20217</v>
      </c>
    </row>
    <row r="229" spans="1:29" x14ac:dyDescent="0.2">
      <c r="A229">
        <v>1990</v>
      </c>
      <c r="B229">
        <v>5</v>
      </c>
      <c r="C229">
        <v>30</v>
      </c>
      <c r="D229">
        <v>20</v>
      </c>
      <c r="E229">
        <v>20</v>
      </c>
      <c r="F229">
        <v>45.84</v>
      </c>
      <c r="G229">
        <v>26.8</v>
      </c>
      <c r="H229">
        <v>90</v>
      </c>
      <c r="J229" s="5">
        <v>4.2</v>
      </c>
      <c r="K229" s="5">
        <v>3.5</v>
      </c>
      <c r="L229" s="5">
        <v>3.8</v>
      </c>
      <c r="M229" s="12" t="s">
        <v>150</v>
      </c>
      <c r="N229">
        <v>26</v>
      </c>
      <c r="O229">
        <v>43</v>
      </c>
      <c r="P229">
        <v>-147</v>
      </c>
      <c r="Q229">
        <v>271</v>
      </c>
      <c r="R229">
        <v>68</v>
      </c>
      <c r="S229">
        <v>-51</v>
      </c>
      <c r="T229">
        <v>334</v>
      </c>
      <c r="U229">
        <v>14</v>
      </c>
      <c r="V229">
        <v>74</v>
      </c>
      <c r="W229">
        <v>35</v>
      </c>
      <c r="X229">
        <v>225</v>
      </c>
      <c r="Y229">
        <v>51</v>
      </c>
      <c r="Z229" s="24">
        <v>16</v>
      </c>
      <c r="AA229" s="3" t="s">
        <v>146</v>
      </c>
      <c r="AB229" t="s">
        <v>13</v>
      </c>
      <c r="AC229">
        <f t="shared" si="3"/>
        <v>20218</v>
      </c>
    </row>
    <row r="230" spans="1:29" x14ac:dyDescent="0.2">
      <c r="A230">
        <v>1990</v>
      </c>
      <c r="B230">
        <v>5</v>
      </c>
      <c r="C230">
        <v>31</v>
      </c>
      <c r="D230">
        <v>0</v>
      </c>
      <c r="E230">
        <v>17</v>
      </c>
      <c r="F230">
        <v>45.83</v>
      </c>
      <c r="G230">
        <v>26.89</v>
      </c>
      <c r="H230">
        <v>79</v>
      </c>
      <c r="I230" s="5">
        <v>6.1</v>
      </c>
      <c r="K230" s="5">
        <v>6.4</v>
      </c>
      <c r="M230" s="12" t="s">
        <v>150</v>
      </c>
      <c r="N230">
        <v>90</v>
      </c>
      <c r="O230">
        <v>26</v>
      </c>
      <c r="P230">
        <v>54</v>
      </c>
      <c r="Q230">
        <v>309</v>
      </c>
      <c r="R230">
        <v>69</v>
      </c>
      <c r="S230">
        <v>106</v>
      </c>
      <c r="T230">
        <v>27</v>
      </c>
      <c r="U230">
        <v>22</v>
      </c>
      <c r="V230">
        <v>123</v>
      </c>
      <c r="W230">
        <v>15</v>
      </c>
      <c r="X230">
        <v>244</v>
      </c>
      <c r="Y230">
        <v>63</v>
      </c>
      <c r="AA230" s="3" t="s">
        <v>146</v>
      </c>
      <c r="AB230" t="s">
        <v>1</v>
      </c>
      <c r="AC230">
        <f t="shared" si="3"/>
        <v>20219</v>
      </c>
    </row>
    <row r="231" spans="1:29" x14ac:dyDescent="0.2">
      <c r="A231">
        <v>1990</v>
      </c>
      <c r="B231">
        <v>6</v>
      </c>
      <c r="C231">
        <v>8</v>
      </c>
      <c r="D231">
        <v>7</v>
      </c>
      <c r="E231">
        <v>22</v>
      </c>
      <c r="F231">
        <v>45.74</v>
      </c>
      <c r="G231">
        <v>26.83</v>
      </c>
      <c r="H231">
        <v>83</v>
      </c>
      <c r="J231" s="5">
        <v>3.8</v>
      </c>
      <c r="K231" s="5">
        <v>3.5</v>
      </c>
      <c r="M231" s="12" t="s">
        <v>150</v>
      </c>
      <c r="N231">
        <v>188</v>
      </c>
      <c r="O231">
        <v>19</v>
      </c>
      <c r="P231">
        <v>44</v>
      </c>
      <c r="Q231">
        <v>55</v>
      </c>
      <c r="R231">
        <v>77</v>
      </c>
      <c r="S231">
        <v>104</v>
      </c>
      <c r="T231">
        <v>134</v>
      </c>
      <c r="U231">
        <v>31</v>
      </c>
      <c r="V231">
        <v>232</v>
      </c>
      <c r="W231">
        <v>13</v>
      </c>
      <c r="X231">
        <v>342</v>
      </c>
      <c r="Y231">
        <v>56</v>
      </c>
      <c r="Z231" s="24">
        <v>11</v>
      </c>
      <c r="AA231" s="3" t="s">
        <v>146</v>
      </c>
      <c r="AB231" t="s">
        <v>13</v>
      </c>
      <c r="AC231">
        <f t="shared" si="3"/>
        <v>20220</v>
      </c>
    </row>
    <row r="232" spans="1:29" x14ac:dyDescent="0.2">
      <c r="A232">
        <v>1990</v>
      </c>
      <c r="B232">
        <v>6</v>
      </c>
      <c r="C232">
        <v>13</v>
      </c>
      <c r="D232">
        <v>22</v>
      </c>
      <c r="E232">
        <v>27</v>
      </c>
      <c r="F232">
        <v>45.76</v>
      </c>
      <c r="G232">
        <v>26.8</v>
      </c>
      <c r="H232">
        <v>63</v>
      </c>
      <c r="J232" s="5">
        <v>4.3</v>
      </c>
      <c r="K232" s="5">
        <v>3.7</v>
      </c>
      <c r="M232" s="12" t="s">
        <v>150</v>
      </c>
      <c r="N232">
        <v>288</v>
      </c>
      <c r="O232">
        <v>11</v>
      </c>
      <c r="P232">
        <v>-166</v>
      </c>
      <c r="Q232">
        <v>185</v>
      </c>
      <c r="R232">
        <v>87</v>
      </c>
      <c r="S232">
        <v>-79</v>
      </c>
      <c r="T232">
        <v>265</v>
      </c>
      <c r="U232">
        <v>42</v>
      </c>
      <c r="V232">
        <v>4</v>
      </c>
      <c r="W232">
        <v>11</v>
      </c>
      <c r="X232">
        <v>106</v>
      </c>
      <c r="Y232">
        <v>47</v>
      </c>
      <c r="Z232" s="24">
        <v>13</v>
      </c>
      <c r="AA232" s="3" t="s">
        <v>146</v>
      </c>
      <c r="AB232" t="s">
        <v>13</v>
      </c>
      <c r="AC232">
        <f t="shared" si="3"/>
        <v>20221</v>
      </c>
    </row>
    <row r="233" spans="1:29" x14ac:dyDescent="0.2">
      <c r="A233">
        <v>1990</v>
      </c>
      <c r="B233">
        <v>6</v>
      </c>
      <c r="C233">
        <v>26</v>
      </c>
      <c r="D233">
        <v>7</v>
      </c>
      <c r="E233">
        <v>54</v>
      </c>
      <c r="F233">
        <v>45.75</v>
      </c>
      <c r="G233">
        <v>26.8</v>
      </c>
      <c r="H233">
        <v>82</v>
      </c>
      <c r="J233" s="5">
        <v>4.3</v>
      </c>
      <c r="K233" s="5">
        <v>3.5</v>
      </c>
      <c r="L233" s="5">
        <v>3.8</v>
      </c>
      <c r="M233" s="12" t="s">
        <v>150</v>
      </c>
      <c r="N233">
        <v>182</v>
      </c>
      <c r="O233">
        <v>45</v>
      </c>
      <c r="P233">
        <v>83</v>
      </c>
      <c r="Q233">
        <v>12</v>
      </c>
      <c r="R233">
        <v>46</v>
      </c>
      <c r="S233">
        <v>97</v>
      </c>
      <c r="T233">
        <v>97</v>
      </c>
      <c r="U233">
        <v>0</v>
      </c>
      <c r="V233">
        <v>187</v>
      </c>
      <c r="W233">
        <v>5</v>
      </c>
      <c r="X233">
        <v>1</v>
      </c>
      <c r="Y233">
        <v>85</v>
      </c>
      <c r="Z233" s="24">
        <v>15</v>
      </c>
      <c r="AA233" s="3" t="s">
        <v>146</v>
      </c>
      <c r="AB233" t="s">
        <v>13</v>
      </c>
      <c r="AC233">
        <f t="shared" si="3"/>
        <v>20222</v>
      </c>
    </row>
    <row r="234" spans="1:29" x14ac:dyDescent="0.2">
      <c r="A234">
        <v>1990</v>
      </c>
      <c r="B234">
        <v>7</v>
      </c>
      <c r="C234">
        <v>1</v>
      </c>
      <c r="D234">
        <v>0</v>
      </c>
      <c r="E234">
        <v>3</v>
      </c>
      <c r="F234">
        <v>45.52</v>
      </c>
      <c r="G234">
        <v>26.53</v>
      </c>
      <c r="H234">
        <v>113</v>
      </c>
      <c r="J234" s="5">
        <v>4.4000000000000004</v>
      </c>
      <c r="K234" s="5">
        <v>3.8</v>
      </c>
      <c r="M234" s="12" t="s">
        <v>150</v>
      </c>
      <c r="N234">
        <v>348</v>
      </c>
      <c r="O234">
        <v>70</v>
      </c>
      <c r="P234">
        <v>-54</v>
      </c>
      <c r="Q234">
        <v>103</v>
      </c>
      <c r="R234">
        <v>41</v>
      </c>
      <c r="S234">
        <v>-148</v>
      </c>
      <c r="T234">
        <v>300</v>
      </c>
      <c r="U234">
        <v>51</v>
      </c>
      <c r="V234">
        <v>154</v>
      </c>
      <c r="W234">
        <v>34</v>
      </c>
      <c r="X234">
        <v>52</v>
      </c>
      <c r="Y234">
        <v>17</v>
      </c>
      <c r="Z234" s="24">
        <v>11</v>
      </c>
      <c r="AA234" s="3" t="s">
        <v>146</v>
      </c>
      <c r="AB234" t="s">
        <v>13</v>
      </c>
      <c r="AC234">
        <f t="shared" si="3"/>
        <v>20223</v>
      </c>
    </row>
    <row r="235" spans="1:29" x14ac:dyDescent="0.2">
      <c r="A235">
        <v>1990</v>
      </c>
      <c r="B235">
        <v>7</v>
      </c>
      <c r="C235">
        <v>1</v>
      </c>
      <c r="D235">
        <v>0</v>
      </c>
      <c r="E235">
        <v>3</v>
      </c>
      <c r="F235">
        <v>45.56</v>
      </c>
      <c r="G235">
        <v>26.43</v>
      </c>
      <c r="H235">
        <v>142</v>
      </c>
      <c r="I235" s="5">
        <v>3.5</v>
      </c>
      <c r="K235" s="5">
        <v>3.8</v>
      </c>
      <c r="M235" s="12" t="s">
        <v>150</v>
      </c>
      <c r="N235">
        <v>9</v>
      </c>
      <c r="O235">
        <v>62</v>
      </c>
      <c r="P235">
        <v>-157</v>
      </c>
      <c r="Q235">
        <v>268</v>
      </c>
      <c r="R235">
        <v>70</v>
      </c>
      <c r="S235">
        <v>-30</v>
      </c>
      <c r="T235">
        <v>320</v>
      </c>
      <c r="U235">
        <v>5</v>
      </c>
      <c r="V235">
        <v>57</v>
      </c>
      <c r="W235">
        <v>55</v>
      </c>
      <c r="X235">
        <v>227</v>
      </c>
      <c r="Y235">
        <v>35</v>
      </c>
      <c r="Z235" s="24">
        <v>14</v>
      </c>
      <c r="AA235" s="3" t="s">
        <v>146</v>
      </c>
      <c r="AB235" t="s">
        <v>15</v>
      </c>
      <c r="AC235">
        <f t="shared" si="3"/>
        <v>20224</v>
      </c>
    </row>
    <row r="236" spans="1:29" x14ac:dyDescent="0.2">
      <c r="A236">
        <v>1990</v>
      </c>
      <c r="B236">
        <v>7</v>
      </c>
      <c r="C236">
        <v>16</v>
      </c>
      <c r="D236">
        <v>8</v>
      </c>
      <c r="E236">
        <v>59</v>
      </c>
      <c r="F236">
        <v>45.5</v>
      </c>
      <c r="G236">
        <v>26.42</v>
      </c>
      <c r="H236">
        <v>148</v>
      </c>
      <c r="I236" s="5">
        <v>3.5</v>
      </c>
      <c r="K236" s="5">
        <v>4.0999999999999996</v>
      </c>
      <c r="M236" s="12" t="s">
        <v>150</v>
      </c>
      <c r="N236">
        <v>317</v>
      </c>
      <c r="O236">
        <v>75</v>
      </c>
      <c r="P236">
        <v>-153</v>
      </c>
      <c r="Q236">
        <v>220</v>
      </c>
      <c r="R236">
        <v>64</v>
      </c>
      <c r="S236">
        <v>-15</v>
      </c>
      <c r="T236">
        <v>357</v>
      </c>
      <c r="U236">
        <v>7</v>
      </c>
      <c r="V236">
        <v>254</v>
      </c>
      <c r="W236">
        <v>60</v>
      </c>
      <c r="X236">
        <v>91</v>
      </c>
      <c r="Y236">
        <v>29</v>
      </c>
      <c r="Z236" s="24">
        <v>13</v>
      </c>
      <c r="AA236" s="3" t="s">
        <v>146</v>
      </c>
      <c r="AB236" t="s">
        <v>15</v>
      </c>
      <c r="AC236">
        <f t="shared" si="3"/>
        <v>20225</v>
      </c>
    </row>
    <row r="237" spans="1:29" x14ac:dyDescent="0.2">
      <c r="A237">
        <v>1990</v>
      </c>
      <c r="B237">
        <v>8</v>
      </c>
      <c r="C237">
        <v>4</v>
      </c>
      <c r="D237">
        <v>3</v>
      </c>
      <c r="E237">
        <v>57</v>
      </c>
      <c r="F237">
        <v>45.54</v>
      </c>
      <c r="G237">
        <v>26.5</v>
      </c>
      <c r="H237">
        <v>93</v>
      </c>
      <c r="I237" s="5">
        <v>2.2000000000000002</v>
      </c>
      <c r="K237" s="5">
        <v>3.8</v>
      </c>
      <c r="M237" s="12" t="s">
        <v>150</v>
      </c>
      <c r="N237">
        <v>62</v>
      </c>
      <c r="O237">
        <v>73</v>
      </c>
      <c r="P237">
        <v>-122</v>
      </c>
      <c r="Q237">
        <v>307</v>
      </c>
      <c r="R237">
        <v>36</v>
      </c>
      <c r="S237">
        <v>-29</v>
      </c>
      <c r="T237">
        <v>176</v>
      </c>
      <c r="U237">
        <v>22</v>
      </c>
      <c r="V237">
        <v>72</v>
      </c>
      <c r="W237">
        <v>31</v>
      </c>
      <c r="X237">
        <v>295</v>
      </c>
      <c r="Y237">
        <v>51</v>
      </c>
      <c r="Z237" s="24">
        <v>14</v>
      </c>
      <c r="AA237" s="3" t="s">
        <v>146</v>
      </c>
      <c r="AB237" t="s">
        <v>15</v>
      </c>
      <c r="AC237">
        <f t="shared" si="3"/>
        <v>20226</v>
      </c>
    </row>
    <row r="238" spans="1:29" x14ac:dyDescent="0.2">
      <c r="A238">
        <v>1990</v>
      </c>
      <c r="B238">
        <v>8</v>
      </c>
      <c r="C238">
        <v>25</v>
      </c>
      <c r="D238">
        <v>9</v>
      </c>
      <c r="E238">
        <v>33</v>
      </c>
      <c r="F238">
        <v>45.79</v>
      </c>
      <c r="G238">
        <v>27.32</v>
      </c>
      <c r="H238">
        <v>105</v>
      </c>
      <c r="I238" s="5">
        <v>2.8</v>
      </c>
      <c r="K238" s="5">
        <v>3.1</v>
      </c>
      <c r="L238" s="5">
        <v>2.9</v>
      </c>
      <c r="M238" s="12" t="s">
        <v>150</v>
      </c>
      <c r="N238">
        <v>331</v>
      </c>
      <c r="O238">
        <v>69</v>
      </c>
      <c r="P238">
        <v>-161</v>
      </c>
      <c r="Q238">
        <v>235</v>
      </c>
      <c r="R238">
        <v>72</v>
      </c>
      <c r="S238">
        <v>-22</v>
      </c>
      <c r="T238">
        <v>283</v>
      </c>
      <c r="U238">
        <v>2</v>
      </c>
      <c r="V238">
        <v>17</v>
      </c>
      <c r="W238">
        <v>62</v>
      </c>
      <c r="X238">
        <v>192</v>
      </c>
      <c r="Y238">
        <v>27</v>
      </c>
      <c r="Z238" s="24">
        <v>10</v>
      </c>
      <c r="AA238" s="3" t="s">
        <v>146</v>
      </c>
      <c r="AB238" t="s">
        <v>15</v>
      </c>
      <c r="AC238">
        <f t="shared" si="3"/>
        <v>20227</v>
      </c>
    </row>
    <row r="239" spans="1:29" x14ac:dyDescent="0.2">
      <c r="A239">
        <v>1990</v>
      </c>
      <c r="B239">
        <v>9</v>
      </c>
      <c r="C239">
        <v>10</v>
      </c>
      <c r="D239">
        <v>8</v>
      </c>
      <c r="E239">
        <v>28</v>
      </c>
      <c r="F239">
        <v>45.89</v>
      </c>
      <c r="G239">
        <v>26.61</v>
      </c>
      <c r="H239">
        <v>95</v>
      </c>
      <c r="I239" s="5">
        <v>3.9</v>
      </c>
      <c r="K239" s="5">
        <v>4.0999999999999996</v>
      </c>
      <c r="M239" s="12" t="s">
        <v>150</v>
      </c>
      <c r="N239">
        <v>196</v>
      </c>
      <c r="O239">
        <v>56</v>
      </c>
      <c r="P239">
        <v>63</v>
      </c>
      <c r="Q239">
        <v>58</v>
      </c>
      <c r="R239">
        <v>42</v>
      </c>
      <c r="S239">
        <v>124</v>
      </c>
      <c r="T239">
        <v>305</v>
      </c>
      <c r="U239">
        <v>7</v>
      </c>
      <c r="V239">
        <v>212</v>
      </c>
      <c r="W239">
        <v>22</v>
      </c>
      <c r="X239">
        <v>52</v>
      </c>
      <c r="Y239">
        <v>67</v>
      </c>
      <c r="Z239" s="24">
        <v>27</v>
      </c>
      <c r="AA239" s="3" t="s">
        <v>146</v>
      </c>
      <c r="AB239" t="s">
        <v>15</v>
      </c>
      <c r="AC239">
        <f t="shared" si="3"/>
        <v>20228</v>
      </c>
    </row>
    <row r="240" spans="1:29" x14ac:dyDescent="0.2">
      <c r="A240">
        <v>1990</v>
      </c>
      <c r="B240">
        <v>9</v>
      </c>
      <c r="C240">
        <v>30</v>
      </c>
      <c r="D240">
        <v>18</v>
      </c>
      <c r="E240">
        <v>54</v>
      </c>
      <c r="F240">
        <v>45.86</v>
      </c>
      <c r="G240">
        <v>26.8</v>
      </c>
      <c r="H240">
        <v>77</v>
      </c>
      <c r="I240" s="5">
        <v>4.2</v>
      </c>
      <c r="K240" s="5">
        <v>3.2</v>
      </c>
      <c r="L240" s="5">
        <v>4.3</v>
      </c>
      <c r="M240" s="12" t="s">
        <v>150</v>
      </c>
      <c r="N240">
        <v>36</v>
      </c>
      <c r="O240">
        <v>47</v>
      </c>
      <c r="P240">
        <v>-156</v>
      </c>
      <c r="Q240">
        <v>289</v>
      </c>
      <c r="R240">
        <v>73</v>
      </c>
      <c r="S240">
        <v>-45</v>
      </c>
      <c r="T240">
        <v>348</v>
      </c>
      <c r="U240">
        <v>16</v>
      </c>
      <c r="V240">
        <v>93</v>
      </c>
      <c r="W240">
        <v>42</v>
      </c>
      <c r="X240">
        <v>242</v>
      </c>
      <c r="Y240">
        <v>43</v>
      </c>
      <c r="Z240" s="24">
        <v>45</v>
      </c>
      <c r="AA240" s="3" t="s">
        <v>146</v>
      </c>
      <c r="AB240" t="s">
        <v>15</v>
      </c>
      <c r="AC240">
        <f t="shared" si="3"/>
        <v>20229</v>
      </c>
    </row>
    <row r="241" spans="1:29" x14ac:dyDescent="0.2">
      <c r="A241">
        <v>1990</v>
      </c>
      <c r="B241">
        <v>10</v>
      </c>
      <c r="C241">
        <v>3</v>
      </c>
      <c r="D241">
        <v>3</v>
      </c>
      <c r="E241">
        <v>54</v>
      </c>
      <c r="F241">
        <v>45.59</v>
      </c>
      <c r="G241">
        <v>26.44</v>
      </c>
      <c r="H241">
        <v>118</v>
      </c>
      <c r="I241" s="5">
        <v>3.7</v>
      </c>
      <c r="K241" s="5">
        <v>4.2</v>
      </c>
      <c r="M241" s="12" t="s">
        <v>150</v>
      </c>
      <c r="N241">
        <v>273</v>
      </c>
      <c r="O241">
        <v>82</v>
      </c>
      <c r="P241">
        <v>-114</v>
      </c>
      <c r="Q241">
        <v>166</v>
      </c>
      <c r="R241">
        <v>25</v>
      </c>
      <c r="S241">
        <v>-18</v>
      </c>
      <c r="T241">
        <v>23</v>
      </c>
      <c r="U241">
        <v>33</v>
      </c>
      <c r="V241">
        <v>276</v>
      </c>
      <c r="W241">
        <v>23</v>
      </c>
      <c r="X241">
        <v>158</v>
      </c>
      <c r="Y241">
        <v>47</v>
      </c>
      <c r="Z241" s="24">
        <v>34</v>
      </c>
      <c r="AA241" s="3" t="s">
        <v>146</v>
      </c>
      <c r="AB241" t="s">
        <v>15</v>
      </c>
      <c r="AC241">
        <f t="shared" si="3"/>
        <v>20230</v>
      </c>
    </row>
    <row r="242" spans="1:29" x14ac:dyDescent="0.2">
      <c r="A242">
        <v>1990</v>
      </c>
      <c r="B242">
        <v>10</v>
      </c>
      <c r="C242">
        <v>6</v>
      </c>
      <c r="D242">
        <v>19</v>
      </c>
      <c r="E242">
        <v>9</v>
      </c>
      <c r="F242">
        <v>45.45</v>
      </c>
      <c r="G242">
        <v>26.21</v>
      </c>
      <c r="H242">
        <v>135</v>
      </c>
      <c r="I242" s="5">
        <v>4.3</v>
      </c>
      <c r="K242" s="5">
        <v>4.5999999999999996</v>
      </c>
      <c r="M242" s="12" t="s">
        <v>150</v>
      </c>
      <c r="N242">
        <v>24</v>
      </c>
      <c r="O242">
        <v>77</v>
      </c>
      <c r="P242">
        <v>-158</v>
      </c>
      <c r="Q242">
        <v>289</v>
      </c>
      <c r="R242">
        <v>69</v>
      </c>
      <c r="S242">
        <v>-14</v>
      </c>
      <c r="T242">
        <v>156</v>
      </c>
      <c r="U242">
        <v>5</v>
      </c>
      <c r="V242">
        <v>55</v>
      </c>
      <c r="W242">
        <v>65</v>
      </c>
      <c r="X242">
        <v>248</v>
      </c>
      <c r="Y242">
        <v>25</v>
      </c>
      <c r="Z242" s="24">
        <v>67</v>
      </c>
      <c r="AA242" s="3" t="s">
        <v>146</v>
      </c>
      <c r="AB242" t="s">
        <v>15</v>
      </c>
      <c r="AC242">
        <f t="shared" si="3"/>
        <v>20231</v>
      </c>
    </row>
    <row r="243" spans="1:29" x14ac:dyDescent="0.2">
      <c r="A243">
        <v>1990</v>
      </c>
      <c r="B243">
        <v>11</v>
      </c>
      <c r="C243">
        <v>18</v>
      </c>
      <c r="D243">
        <v>9</v>
      </c>
      <c r="E243">
        <v>7</v>
      </c>
      <c r="F243">
        <v>45.71</v>
      </c>
      <c r="G243">
        <v>26.6</v>
      </c>
      <c r="H243">
        <v>143</v>
      </c>
      <c r="I243" s="5">
        <v>3.5</v>
      </c>
      <c r="K243" s="5">
        <v>4.0999999999999996</v>
      </c>
      <c r="M243" s="12" t="s">
        <v>150</v>
      </c>
      <c r="N243">
        <v>219</v>
      </c>
      <c r="O243">
        <v>19</v>
      </c>
      <c r="P243">
        <v>40</v>
      </c>
      <c r="Q243">
        <v>91</v>
      </c>
      <c r="R243">
        <v>78</v>
      </c>
      <c r="S243">
        <v>105</v>
      </c>
      <c r="T243">
        <v>169</v>
      </c>
      <c r="U243">
        <v>31</v>
      </c>
      <c r="V243">
        <v>268</v>
      </c>
      <c r="W243">
        <v>15</v>
      </c>
      <c r="X243">
        <v>20</v>
      </c>
      <c r="Y243">
        <v>35</v>
      </c>
      <c r="Z243" s="24">
        <v>24</v>
      </c>
      <c r="AA243" s="3" t="s">
        <v>146</v>
      </c>
      <c r="AB243" t="s">
        <v>15</v>
      </c>
      <c r="AC243">
        <f t="shared" si="3"/>
        <v>20232</v>
      </c>
    </row>
    <row r="244" spans="1:29" x14ac:dyDescent="0.2">
      <c r="A244">
        <v>1990</v>
      </c>
      <c r="B244">
        <v>12</v>
      </c>
      <c r="C244">
        <v>29</v>
      </c>
      <c r="D244">
        <v>8</v>
      </c>
      <c r="E244">
        <v>33</v>
      </c>
      <c r="F244">
        <v>45.8</v>
      </c>
      <c r="G244">
        <v>26.61</v>
      </c>
      <c r="H244">
        <v>151</v>
      </c>
      <c r="I244" s="5">
        <v>3.3</v>
      </c>
      <c r="K244" s="5">
        <v>4</v>
      </c>
      <c r="M244" s="12" t="s">
        <v>150</v>
      </c>
      <c r="N244">
        <v>247</v>
      </c>
      <c r="O244">
        <v>32</v>
      </c>
      <c r="P244">
        <v>-152</v>
      </c>
      <c r="Q244">
        <v>133</v>
      </c>
      <c r="R244">
        <v>75</v>
      </c>
      <c r="S244">
        <v>-61</v>
      </c>
      <c r="T244">
        <v>200</v>
      </c>
      <c r="U244">
        <v>25</v>
      </c>
      <c r="V244">
        <v>305</v>
      </c>
      <c r="W244">
        <v>28</v>
      </c>
      <c r="X244">
        <v>76</v>
      </c>
      <c r="Y244">
        <v>51</v>
      </c>
      <c r="Z244" s="24">
        <v>19</v>
      </c>
      <c r="AA244" s="3" t="s">
        <v>146</v>
      </c>
      <c r="AB244" t="s">
        <v>15</v>
      </c>
      <c r="AC244">
        <f t="shared" si="3"/>
        <v>20233</v>
      </c>
    </row>
    <row r="245" spans="1:29" x14ac:dyDescent="0.2">
      <c r="A245">
        <v>1991</v>
      </c>
      <c r="B245">
        <v>1</v>
      </c>
      <c r="C245">
        <v>4</v>
      </c>
      <c r="D245">
        <v>6</v>
      </c>
      <c r="E245">
        <v>56</v>
      </c>
      <c r="F245">
        <v>45.67</v>
      </c>
      <c r="G245">
        <v>26.61</v>
      </c>
      <c r="H245">
        <v>75</v>
      </c>
      <c r="I245" s="5">
        <v>2.6</v>
      </c>
      <c r="K245" s="5">
        <v>2.8</v>
      </c>
      <c r="M245" s="12" t="s">
        <v>150</v>
      </c>
      <c r="N245">
        <v>207</v>
      </c>
      <c r="O245">
        <v>6</v>
      </c>
      <c r="P245">
        <v>115</v>
      </c>
      <c r="Q245">
        <v>1</v>
      </c>
      <c r="R245">
        <v>84</v>
      </c>
      <c r="S245">
        <v>87</v>
      </c>
      <c r="T245">
        <v>286</v>
      </c>
      <c r="U245">
        <v>51</v>
      </c>
      <c r="V245">
        <v>2</v>
      </c>
      <c r="W245">
        <v>3</v>
      </c>
      <c r="X245">
        <v>94</v>
      </c>
      <c r="Y245">
        <v>39</v>
      </c>
      <c r="Z245" s="24">
        <v>15</v>
      </c>
      <c r="AA245" s="3" t="s">
        <v>146</v>
      </c>
      <c r="AB245" t="s">
        <v>16</v>
      </c>
      <c r="AC245">
        <f t="shared" si="3"/>
        <v>20234</v>
      </c>
    </row>
    <row r="246" spans="1:29" x14ac:dyDescent="0.2">
      <c r="A246">
        <v>1991</v>
      </c>
      <c r="B246">
        <v>1</v>
      </c>
      <c r="C246">
        <v>13</v>
      </c>
      <c r="D246">
        <v>3</v>
      </c>
      <c r="E246">
        <v>23</v>
      </c>
      <c r="F246">
        <v>45.73</v>
      </c>
      <c r="G246">
        <v>26.75</v>
      </c>
      <c r="H246">
        <v>120</v>
      </c>
      <c r="I246" s="5">
        <v>4.9000000000000004</v>
      </c>
      <c r="K246" s="5">
        <v>4.4000000000000004</v>
      </c>
      <c r="M246" s="12" t="s">
        <v>150</v>
      </c>
      <c r="N246">
        <v>282</v>
      </c>
      <c r="O246">
        <v>46</v>
      </c>
      <c r="P246">
        <v>78</v>
      </c>
      <c r="Q246">
        <v>119</v>
      </c>
      <c r="R246">
        <v>45</v>
      </c>
      <c r="S246">
        <v>102</v>
      </c>
      <c r="T246">
        <v>20</v>
      </c>
      <c r="U246">
        <v>1</v>
      </c>
      <c r="V246">
        <v>290</v>
      </c>
      <c r="W246">
        <v>8</v>
      </c>
      <c r="X246">
        <v>115</v>
      </c>
      <c r="Y246">
        <v>82</v>
      </c>
      <c r="Z246" s="24">
        <v>58</v>
      </c>
      <c r="AA246" s="3" t="s">
        <v>146</v>
      </c>
      <c r="AB246" t="s">
        <v>16</v>
      </c>
      <c r="AC246">
        <f t="shared" si="3"/>
        <v>20235</v>
      </c>
    </row>
    <row r="247" spans="1:29" x14ac:dyDescent="0.2">
      <c r="A247">
        <v>1991</v>
      </c>
      <c r="B247">
        <v>1</v>
      </c>
      <c r="C247">
        <v>31</v>
      </c>
      <c r="D247">
        <v>13</v>
      </c>
      <c r="E247">
        <v>29</v>
      </c>
      <c r="F247">
        <v>45.72</v>
      </c>
      <c r="G247">
        <v>26.69</v>
      </c>
      <c r="H247">
        <v>127</v>
      </c>
      <c r="I247" s="5">
        <v>5.0999999999999996</v>
      </c>
      <c r="K247" s="5">
        <v>4.2</v>
      </c>
      <c r="M247" s="12" t="s">
        <v>150</v>
      </c>
      <c r="N247">
        <v>106</v>
      </c>
      <c r="O247">
        <v>30</v>
      </c>
      <c r="P247">
        <v>80</v>
      </c>
      <c r="Q247">
        <v>297</v>
      </c>
      <c r="R247">
        <v>61</v>
      </c>
      <c r="S247">
        <v>96</v>
      </c>
      <c r="T247">
        <v>23</v>
      </c>
      <c r="U247">
        <v>16</v>
      </c>
      <c r="V247">
        <v>115</v>
      </c>
      <c r="W247">
        <v>5</v>
      </c>
      <c r="X247">
        <v>221</v>
      </c>
      <c r="Y247">
        <v>74</v>
      </c>
      <c r="Z247" s="24">
        <v>63</v>
      </c>
      <c r="AA247" s="3" t="s">
        <v>146</v>
      </c>
      <c r="AB247" t="s">
        <v>16</v>
      </c>
      <c r="AC247">
        <f t="shared" si="3"/>
        <v>20236</v>
      </c>
    </row>
    <row r="248" spans="1:29" x14ac:dyDescent="0.2">
      <c r="A248">
        <v>1991</v>
      </c>
      <c r="B248">
        <v>2</v>
      </c>
      <c r="C248">
        <v>3</v>
      </c>
      <c r="D248">
        <v>22</v>
      </c>
      <c r="E248">
        <v>43</v>
      </c>
      <c r="F248">
        <v>45.79</v>
      </c>
      <c r="G248">
        <v>26.87</v>
      </c>
      <c r="H248">
        <v>81</v>
      </c>
      <c r="I248" s="5">
        <v>2.9</v>
      </c>
      <c r="K248" s="5">
        <v>3.2</v>
      </c>
      <c r="M248" s="12" t="s">
        <v>150</v>
      </c>
      <c r="N248">
        <v>224</v>
      </c>
      <c r="O248">
        <v>66</v>
      </c>
      <c r="P248">
        <v>-141</v>
      </c>
      <c r="Q248">
        <v>116</v>
      </c>
      <c r="R248">
        <v>55</v>
      </c>
      <c r="S248">
        <v>-30</v>
      </c>
      <c r="T248">
        <v>348</v>
      </c>
      <c r="U248">
        <v>7</v>
      </c>
      <c r="V248">
        <v>251</v>
      </c>
      <c r="W248">
        <v>45</v>
      </c>
      <c r="X248">
        <v>85</v>
      </c>
      <c r="Y248">
        <v>44</v>
      </c>
      <c r="Z248" s="24">
        <v>12</v>
      </c>
      <c r="AA248" s="3" t="s">
        <v>146</v>
      </c>
      <c r="AB248" t="s">
        <v>16</v>
      </c>
      <c r="AC248">
        <f t="shared" si="3"/>
        <v>20237</v>
      </c>
    </row>
    <row r="249" spans="1:29" x14ac:dyDescent="0.2">
      <c r="A249">
        <v>1991</v>
      </c>
      <c r="B249">
        <v>2</v>
      </c>
      <c r="C249">
        <v>20</v>
      </c>
      <c r="D249">
        <v>7</v>
      </c>
      <c r="E249">
        <v>38</v>
      </c>
      <c r="F249">
        <v>45.82</v>
      </c>
      <c r="G249">
        <v>26.75</v>
      </c>
      <c r="H249">
        <v>103</v>
      </c>
      <c r="I249" s="5">
        <v>3.7</v>
      </c>
      <c r="K249" s="5">
        <v>3.4</v>
      </c>
      <c r="M249" s="12" t="s">
        <v>150</v>
      </c>
      <c r="N249">
        <v>67</v>
      </c>
      <c r="O249">
        <v>69</v>
      </c>
      <c r="P249">
        <v>80</v>
      </c>
      <c r="Q249">
        <v>274</v>
      </c>
      <c r="R249">
        <v>23</v>
      </c>
      <c r="S249">
        <v>115</v>
      </c>
      <c r="T249">
        <v>165</v>
      </c>
      <c r="U249">
        <v>24</v>
      </c>
      <c r="V249">
        <v>71</v>
      </c>
      <c r="W249">
        <v>9</v>
      </c>
      <c r="X249">
        <v>321</v>
      </c>
      <c r="Y249">
        <v>64</v>
      </c>
      <c r="Z249" s="24">
        <v>13</v>
      </c>
      <c r="AA249" s="3" t="s">
        <v>146</v>
      </c>
      <c r="AB249" t="s">
        <v>16</v>
      </c>
      <c r="AC249">
        <f t="shared" si="3"/>
        <v>20238</v>
      </c>
    </row>
    <row r="250" spans="1:29" x14ac:dyDescent="0.2">
      <c r="A250">
        <v>1991</v>
      </c>
      <c r="B250">
        <v>2</v>
      </c>
      <c r="C250">
        <v>28</v>
      </c>
      <c r="D250">
        <v>6</v>
      </c>
      <c r="E250">
        <v>48</v>
      </c>
      <c r="F250">
        <v>45.57</v>
      </c>
      <c r="G250">
        <v>26.38</v>
      </c>
      <c r="H250">
        <v>150</v>
      </c>
      <c r="I250" s="5">
        <v>3.9</v>
      </c>
      <c r="K250" s="5">
        <v>3.8</v>
      </c>
      <c r="M250" s="12" t="s">
        <v>150</v>
      </c>
      <c r="N250">
        <v>73</v>
      </c>
      <c r="O250">
        <v>89</v>
      </c>
      <c r="P250">
        <v>-106</v>
      </c>
      <c r="Q250">
        <v>339</v>
      </c>
      <c r="R250">
        <v>16</v>
      </c>
      <c r="S250">
        <v>-3</v>
      </c>
      <c r="T250">
        <v>177</v>
      </c>
      <c r="U250">
        <v>42</v>
      </c>
      <c r="V250">
        <v>73</v>
      </c>
      <c r="W250">
        <v>16</v>
      </c>
      <c r="X250">
        <v>327</v>
      </c>
      <c r="Y250">
        <v>44</v>
      </c>
      <c r="Z250" s="24">
        <v>14</v>
      </c>
      <c r="AA250" s="3" t="s">
        <v>146</v>
      </c>
      <c r="AB250" t="s">
        <v>16</v>
      </c>
      <c r="AC250">
        <f t="shared" si="3"/>
        <v>20239</v>
      </c>
    </row>
    <row r="251" spans="1:29" x14ac:dyDescent="0.2">
      <c r="A251">
        <v>1991</v>
      </c>
      <c r="B251">
        <v>4</v>
      </c>
      <c r="C251">
        <v>1</v>
      </c>
      <c r="D251">
        <v>11</v>
      </c>
      <c r="E251">
        <v>1</v>
      </c>
      <c r="F251">
        <v>45.65</v>
      </c>
      <c r="G251">
        <v>26.5</v>
      </c>
      <c r="H251">
        <v>150</v>
      </c>
      <c r="I251" s="5">
        <v>4.2</v>
      </c>
      <c r="K251" s="5">
        <v>4</v>
      </c>
      <c r="M251" s="12" t="s">
        <v>150</v>
      </c>
      <c r="N251">
        <v>56</v>
      </c>
      <c r="O251">
        <v>77</v>
      </c>
      <c r="P251">
        <v>-114</v>
      </c>
      <c r="Q251">
        <v>299</v>
      </c>
      <c r="R251">
        <v>27</v>
      </c>
      <c r="S251">
        <v>-29</v>
      </c>
      <c r="T251">
        <v>165</v>
      </c>
      <c r="U251">
        <v>28</v>
      </c>
      <c r="V251">
        <v>62</v>
      </c>
      <c r="W251">
        <v>23</v>
      </c>
      <c r="X251">
        <v>298</v>
      </c>
      <c r="Y251">
        <v>52</v>
      </c>
      <c r="Z251" s="24">
        <v>20</v>
      </c>
      <c r="AA251" s="3" t="s">
        <v>146</v>
      </c>
      <c r="AB251" t="s">
        <v>16</v>
      </c>
      <c r="AC251">
        <f t="shared" si="3"/>
        <v>20240</v>
      </c>
    </row>
    <row r="252" spans="1:29" x14ac:dyDescent="0.2">
      <c r="A252">
        <v>1991</v>
      </c>
      <c r="B252">
        <v>4</v>
      </c>
      <c r="C252">
        <v>28</v>
      </c>
      <c r="D252">
        <v>21</v>
      </c>
      <c r="E252">
        <v>24</v>
      </c>
      <c r="F252">
        <v>45.53</v>
      </c>
      <c r="G252">
        <v>26.41</v>
      </c>
      <c r="H252">
        <v>145</v>
      </c>
      <c r="I252" s="5">
        <v>4.2</v>
      </c>
      <c r="K252" s="5">
        <v>3.9</v>
      </c>
      <c r="M252" s="12" t="s">
        <v>150</v>
      </c>
      <c r="N252">
        <v>339</v>
      </c>
      <c r="O252">
        <v>75</v>
      </c>
      <c r="P252">
        <v>73</v>
      </c>
      <c r="Q252">
        <v>208</v>
      </c>
      <c r="R252">
        <v>22</v>
      </c>
      <c r="S252">
        <v>137</v>
      </c>
      <c r="T252">
        <v>83</v>
      </c>
      <c r="U252">
        <v>28</v>
      </c>
      <c r="V252">
        <v>344</v>
      </c>
      <c r="W252">
        <v>16</v>
      </c>
      <c r="X252">
        <v>227</v>
      </c>
      <c r="Y252">
        <v>57</v>
      </c>
      <c r="Z252" s="24">
        <v>17</v>
      </c>
      <c r="AA252" s="3" t="s">
        <v>146</v>
      </c>
      <c r="AB252" t="s">
        <v>16</v>
      </c>
      <c r="AC252">
        <f t="shared" si="3"/>
        <v>20241</v>
      </c>
    </row>
    <row r="253" spans="1:29" x14ac:dyDescent="0.2">
      <c r="A253">
        <v>1991</v>
      </c>
      <c r="B253">
        <v>4</v>
      </c>
      <c r="C253">
        <v>29</v>
      </c>
      <c r="D253">
        <v>12</v>
      </c>
      <c r="E253">
        <v>17</v>
      </c>
      <c r="F253">
        <v>45.69</v>
      </c>
      <c r="G253">
        <v>26.56</v>
      </c>
      <c r="H253">
        <v>152</v>
      </c>
      <c r="I253" s="5">
        <v>4.2</v>
      </c>
      <c r="K253" s="5">
        <v>3.9</v>
      </c>
      <c r="M253" s="12" t="s">
        <v>150</v>
      </c>
      <c r="N253">
        <v>50</v>
      </c>
      <c r="O253">
        <v>40</v>
      </c>
      <c r="P253">
        <v>49</v>
      </c>
      <c r="Q253">
        <v>278</v>
      </c>
      <c r="R253">
        <v>61</v>
      </c>
      <c r="S253">
        <v>119</v>
      </c>
      <c r="T253">
        <v>348</v>
      </c>
      <c r="U253">
        <v>11</v>
      </c>
      <c r="V253">
        <v>83</v>
      </c>
      <c r="W253">
        <v>25</v>
      </c>
      <c r="X253">
        <v>236</v>
      </c>
      <c r="Y253">
        <v>62</v>
      </c>
      <c r="Z253" s="24">
        <v>20</v>
      </c>
      <c r="AA253" s="3" t="s">
        <v>146</v>
      </c>
      <c r="AB253" t="s">
        <v>16</v>
      </c>
      <c r="AC253">
        <f t="shared" si="3"/>
        <v>20242</v>
      </c>
    </row>
    <row r="254" spans="1:29" x14ac:dyDescent="0.2">
      <c r="A254">
        <v>1991</v>
      </c>
      <c r="B254">
        <v>4</v>
      </c>
      <c r="C254">
        <v>30</v>
      </c>
      <c r="D254">
        <v>188</v>
      </c>
      <c r="E254">
        <v>0</v>
      </c>
      <c r="F254">
        <v>45.55</v>
      </c>
      <c r="G254">
        <v>26.58</v>
      </c>
      <c r="H254">
        <v>126</v>
      </c>
      <c r="I254" s="5">
        <v>3.4</v>
      </c>
      <c r="K254" s="5">
        <v>3.7</v>
      </c>
      <c r="M254" s="12" t="s">
        <v>150</v>
      </c>
      <c r="N254">
        <v>213</v>
      </c>
      <c r="O254">
        <v>30</v>
      </c>
      <c r="P254">
        <v>45</v>
      </c>
      <c r="Q254">
        <v>82</v>
      </c>
      <c r="R254">
        <v>69</v>
      </c>
      <c r="S254">
        <v>112</v>
      </c>
      <c r="T254">
        <v>156</v>
      </c>
      <c r="U254">
        <v>21</v>
      </c>
      <c r="V254">
        <v>254</v>
      </c>
      <c r="W254">
        <v>21</v>
      </c>
      <c r="X254">
        <v>25</v>
      </c>
      <c r="Y254">
        <v>60</v>
      </c>
      <c r="Z254" s="24">
        <v>23</v>
      </c>
      <c r="AA254" s="3" t="s">
        <v>146</v>
      </c>
      <c r="AB254" t="s">
        <v>16</v>
      </c>
      <c r="AC254">
        <f t="shared" si="3"/>
        <v>20243</v>
      </c>
    </row>
    <row r="255" spans="1:29" x14ac:dyDescent="0.2">
      <c r="A255">
        <v>1991</v>
      </c>
      <c r="B255">
        <v>5</v>
      </c>
      <c r="C255">
        <v>3</v>
      </c>
      <c r="D255">
        <v>22</v>
      </c>
      <c r="E255">
        <v>37</v>
      </c>
      <c r="F255">
        <v>45.66</v>
      </c>
      <c r="G255">
        <v>26.57</v>
      </c>
      <c r="H255">
        <v>146</v>
      </c>
      <c r="I255" s="5">
        <v>3.7</v>
      </c>
      <c r="K255" s="5">
        <v>3.7</v>
      </c>
      <c r="M255" s="12" t="s">
        <v>150</v>
      </c>
      <c r="N255">
        <v>136</v>
      </c>
      <c r="O255">
        <v>67</v>
      </c>
      <c r="P255">
        <v>-145</v>
      </c>
      <c r="Q255">
        <v>30</v>
      </c>
      <c r="R255">
        <v>58</v>
      </c>
      <c r="S255">
        <v>-28</v>
      </c>
      <c r="T255">
        <v>261</v>
      </c>
      <c r="U255">
        <v>5</v>
      </c>
      <c r="V255">
        <v>165</v>
      </c>
      <c r="W255">
        <v>49</v>
      </c>
      <c r="X255">
        <v>356</v>
      </c>
      <c r="Y255">
        <v>41</v>
      </c>
      <c r="Z255" s="24">
        <v>18</v>
      </c>
      <c r="AA255" s="3" t="s">
        <v>146</v>
      </c>
      <c r="AB255" t="s">
        <v>16</v>
      </c>
      <c r="AC255">
        <f t="shared" si="3"/>
        <v>20244</v>
      </c>
    </row>
    <row r="256" spans="1:29" x14ac:dyDescent="0.2">
      <c r="A256">
        <v>1991</v>
      </c>
      <c r="B256">
        <v>5</v>
      </c>
      <c r="C256">
        <v>9</v>
      </c>
      <c r="D256">
        <v>3</v>
      </c>
      <c r="E256">
        <v>4</v>
      </c>
      <c r="F256">
        <v>45.5</v>
      </c>
      <c r="G256">
        <v>26.41</v>
      </c>
      <c r="H256">
        <v>121</v>
      </c>
      <c r="I256" s="5">
        <v>4.0999999999999996</v>
      </c>
      <c r="K256" s="5">
        <v>3.5</v>
      </c>
      <c r="M256" s="12" t="s">
        <v>150</v>
      </c>
      <c r="N256">
        <v>345</v>
      </c>
      <c r="O256">
        <v>59</v>
      </c>
      <c r="P256">
        <v>-2</v>
      </c>
      <c r="Q256">
        <v>76</v>
      </c>
      <c r="R256">
        <v>88</v>
      </c>
      <c r="S256">
        <v>-149</v>
      </c>
      <c r="T256">
        <v>305</v>
      </c>
      <c r="U256">
        <v>23</v>
      </c>
      <c r="V256">
        <v>79</v>
      </c>
      <c r="W256">
        <v>59</v>
      </c>
      <c r="X256">
        <v>206</v>
      </c>
      <c r="Y256">
        <v>20</v>
      </c>
      <c r="Z256" s="24">
        <v>13</v>
      </c>
      <c r="AA256" s="3" t="s">
        <v>146</v>
      </c>
      <c r="AB256" t="s">
        <v>16</v>
      </c>
      <c r="AC256">
        <f t="shared" si="3"/>
        <v>20245</v>
      </c>
    </row>
    <row r="257" spans="1:29" x14ac:dyDescent="0.2">
      <c r="A257">
        <v>1991</v>
      </c>
      <c r="B257">
        <v>5</v>
      </c>
      <c r="C257">
        <v>19</v>
      </c>
      <c r="D257">
        <v>23</v>
      </c>
      <c r="E257">
        <v>27</v>
      </c>
      <c r="F257">
        <v>45.79</v>
      </c>
      <c r="G257">
        <v>26.77</v>
      </c>
      <c r="H257">
        <v>110</v>
      </c>
      <c r="I257" s="5">
        <v>3.4</v>
      </c>
      <c r="K257" s="5">
        <v>3.6</v>
      </c>
      <c r="M257" s="12" t="s">
        <v>150</v>
      </c>
      <c r="N257">
        <v>91</v>
      </c>
      <c r="O257">
        <v>88</v>
      </c>
      <c r="P257">
        <v>-111</v>
      </c>
      <c r="Q257">
        <v>356</v>
      </c>
      <c r="R257">
        <v>21</v>
      </c>
      <c r="S257">
        <v>-5</v>
      </c>
      <c r="T257">
        <v>200</v>
      </c>
      <c r="U257">
        <v>39</v>
      </c>
      <c r="V257">
        <v>92</v>
      </c>
      <c r="W257">
        <v>21</v>
      </c>
      <c r="X257">
        <v>340</v>
      </c>
      <c r="Y257">
        <v>43</v>
      </c>
      <c r="Z257" s="24">
        <v>22</v>
      </c>
      <c r="AA257" s="3" t="s">
        <v>146</v>
      </c>
      <c r="AB257" t="s">
        <v>16</v>
      </c>
      <c r="AC257">
        <f t="shared" si="3"/>
        <v>20246</v>
      </c>
    </row>
    <row r="258" spans="1:29" x14ac:dyDescent="0.2">
      <c r="A258">
        <v>1991</v>
      </c>
      <c r="B258">
        <v>5</v>
      </c>
      <c r="C258">
        <v>20</v>
      </c>
      <c r="D258">
        <v>15</v>
      </c>
      <c r="E258">
        <v>8</v>
      </c>
      <c r="F258">
        <v>45.4</v>
      </c>
      <c r="G258">
        <v>26.3</v>
      </c>
      <c r="H258">
        <v>131</v>
      </c>
      <c r="I258" s="5">
        <v>3.7</v>
      </c>
      <c r="K258" s="5">
        <v>3.7</v>
      </c>
      <c r="M258" s="12" t="s">
        <v>150</v>
      </c>
      <c r="N258">
        <v>56</v>
      </c>
      <c r="O258">
        <v>31</v>
      </c>
      <c r="P258">
        <v>70</v>
      </c>
      <c r="Q258">
        <v>259</v>
      </c>
      <c r="R258">
        <v>61</v>
      </c>
      <c r="S258">
        <v>102</v>
      </c>
      <c r="T258">
        <v>341</v>
      </c>
      <c r="U258">
        <v>15</v>
      </c>
      <c r="V258">
        <v>73</v>
      </c>
      <c r="W258">
        <v>10</v>
      </c>
      <c r="X258">
        <v>197</v>
      </c>
      <c r="Y258">
        <v>71</v>
      </c>
      <c r="Z258" s="24">
        <v>13</v>
      </c>
      <c r="AA258" s="3" t="s">
        <v>146</v>
      </c>
      <c r="AB258" t="s">
        <v>16</v>
      </c>
      <c r="AC258">
        <f t="shared" si="3"/>
        <v>20247</v>
      </c>
    </row>
    <row r="259" spans="1:29" x14ac:dyDescent="0.2">
      <c r="A259">
        <v>1991</v>
      </c>
      <c r="B259">
        <v>5</v>
      </c>
      <c r="C259">
        <v>25</v>
      </c>
      <c r="D259">
        <v>12</v>
      </c>
      <c r="E259">
        <v>11</v>
      </c>
      <c r="F259">
        <v>45.74</v>
      </c>
      <c r="G259">
        <v>26.76</v>
      </c>
      <c r="H259">
        <v>81</v>
      </c>
      <c r="I259" s="5">
        <v>4</v>
      </c>
      <c r="K259" s="5">
        <v>3.7</v>
      </c>
      <c r="M259" s="12" t="s">
        <v>150</v>
      </c>
      <c r="N259">
        <v>208</v>
      </c>
      <c r="O259">
        <v>68</v>
      </c>
      <c r="P259">
        <v>59</v>
      </c>
      <c r="Q259">
        <v>85</v>
      </c>
      <c r="R259">
        <v>37</v>
      </c>
      <c r="S259">
        <v>141</v>
      </c>
      <c r="T259">
        <v>320</v>
      </c>
      <c r="U259">
        <v>17</v>
      </c>
      <c r="V259">
        <v>220</v>
      </c>
      <c r="W259">
        <v>28</v>
      </c>
      <c r="X259">
        <v>77</v>
      </c>
      <c r="Y259">
        <v>56</v>
      </c>
      <c r="Z259" s="24">
        <v>19</v>
      </c>
      <c r="AA259" s="3" t="s">
        <v>146</v>
      </c>
      <c r="AB259" t="s">
        <v>16</v>
      </c>
      <c r="AC259">
        <f t="shared" si="3"/>
        <v>20248</v>
      </c>
    </row>
    <row r="260" spans="1:29" x14ac:dyDescent="0.2">
      <c r="A260">
        <v>1991</v>
      </c>
      <c r="B260">
        <v>6</v>
      </c>
      <c r="C260">
        <v>5</v>
      </c>
      <c r="D260">
        <v>1</v>
      </c>
      <c r="E260">
        <v>18</v>
      </c>
      <c r="F260">
        <v>45.55</v>
      </c>
      <c r="G260">
        <v>26.43</v>
      </c>
      <c r="H260">
        <v>150</v>
      </c>
      <c r="I260" s="5">
        <v>3.8</v>
      </c>
      <c r="K260" s="5">
        <v>3.1</v>
      </c>
      <c r="L260" s="5">
        <v>3.8</v>
      </c>
      <c r="M260" s="12" t="s">
        <v>150</v>
      </c>
      <c r="N260">
        <v>164</v>
      </c>
      <c r="O260">
        <v>56</v>
      </c>
      <c r="P260">
        <v>90</v>
      </c>
      <c r="Q260">
        <v>344</v>
      </c>
      <c r="R260">
        <v>34</v>
      </c>
      <c r="S260">
        <v>91</v>
      </c>
      <c r="T260">
        <v>254</v>
      </c>
      <c r="U260">
        <v>11</v>
      </c>
      <c r="V260">
        <v>164</v>
      </c>
      <c r="W260">
        <v>0</v>
      </c>
      <c r="X260">
        <v>73</v>
      </c>
      <c r="Y260">
        <v>79</v>
      </c>
      <c r="Z260" s="24">
        <v>17</v>
      </c>
      <c r="AA260" s="3" t="s">
        <v>146</v>
      </c>
      <c r="AB260" t="s">
        <v>16</v>
      </c>
      <c r="AC260">
        <f t="shared" si="3"/>
        <v>20249</v>
      </c>
    </row>
    <row r="261" spans="1:29" x14ac:dyDescent="0.2">
      <c r="A261">
        <v>1991</v>
      </c>
      <c r="B261">
        <v>6</v>
      </c>
      <c r="C261">
        <v>22</v>
      </c>
      <c r="D261">
        <v>11</v>
      </c>
      <c r="E261">
        <v>23</v>
      </c>
      <c r="F261">
        <v>45.59</v>
      </c>
      <c r="G261">
        <v>26.56</v>
      </c>
      <c r="H261">
        <v>93</v>
      </c>
      <c r="I261" s="5">
        <v>2.8</v>
      </c>
      <c r="K261" s="5">
        <v>3.4</v>
      </c>
      <c r="M261" s="12" t="s">
        <v>150</v>
      </c>
      <c r="N261">
        <v>54</v>
      </c>
      <c r="O261">
        <v>38</v>
      </c>
      <c r="P261">
        <v>124</v>
      </c>
      <c r="Q261">
        <v>193</v>
      </c>
      <c r="R261">
        <v>60</v>
      </c>
      <c r="S261">
        <v>66</v>
      </c>
      <c r="T261">
        <v>300</v>
      </c>
      <c r="U261">
        <v>11</v>
      </c>
      <c r="V261">
        <v>205</v>
      </c>
      <c r="W261">
        <v>20</v>
      </c>
      <c r="X261">
        <v>57</v>
      </c>
      <c r="Y261">
        <v>66</v>
      </c>
      <c r="Z261" s="24">
        <v>12</v>
      </c>
      <c r="AA261" s="3" t="s">
        <v>146</v>
      </c>
      <c r="AB261" t="s">
        <v>16</v>
      </c>
      <c r="AC261">
        <f t="shared" si="3"/>
        <v>20250</v>
      </c>
    </row>
    <row r="262" spans="1:29" x14ac:dyDescent="0.2">
      <c r="A262">
        <v>1991</v>
      </c>
      <c r="B262">
        <v>7</v>
      </c>
      <c r="C262">
        <v>2</v>
      </c>
      <c r="D262">
        <v>17</v>
      </c>
      <c r="E262">
        <v>16</v>
      </c>
      <c r="F262">
        <v>45.75</v>
      </c>
      <c r="G262">
        <v>26.7</v>
      </c>
      <c r="H262">
        <v>94</v>
      </c>
      <c r="I262" s="5">
        <v>3.4</v>
      </c>
      <c r="K262" s="5">
        <v>3.8</v>
      </c>
      <c r="M262" s="12" t="s">
        <v>150</v>
      </c>
      <c r="N262">
        <v>117</v>
      </c>
      <c r="O262">
        <v>81</v>
      </c>
      <c r="P262">
        <v>-139</v>
      </c>
      <c r="Q262">
        <v>19</v>
      </c>
      <c r="R262">
        <v>49</v>
      </c>
      <c r="S262">
        <v>-12</v>
      </c>
      <c r="T262">
        <v>242</v>
      </c>
      <c r="U262">
        <v>21</v>
      </c>
      <c r="V262">
        <v>127</v>
      </c>
      <c r="W262">
        <v>48</v>
      </c>
      <c r="X262">
        <v>347</v>
      </c>
      <c r="Y262">
        <v>35</v>
      </c>
      <c r="Z262" s="24">
        <v>28</v>
      </c>
      <c r="AA262" s="3" t="s">
        <v>146</v>
      </c>
      <c r="AB262" t="s">
        <v>16</v>
      </c>
      <c r="AC262">
        <f t="shared" si="3"/>
        <v>20251</v>
      </c>
    </row>
    <row r="263" spans="1:29" x14ac:dyDescent="0.2">
      <c r="A263">
        <v>1991</v>
      </c>
      <c r="B263">
        <v>7</v>
      </c>
      <c r="C263">
        <v>19</v>
      </c>
      <c r="D263">
        <v>5</v>
      </c>
      <c r="E263">
        <v>0</v>
      </c>
      <c r="F263">
        <v>45.58</v>
      </c>
      <c r="G263">
        <v>26.65</v>
      </c>
      <c r="H263">
        <v>131</v>
      </c>
      <c r="I263" s="5">
        <v>3</v>
      </c>
      <c r="K263" s="5">
        <v>3.8</v>
      </c>
      <c r="M263" s="12" t="s">
        <v>150</v>
      </c>
      <c r="N263">
        <v>202</v>
      </c>
      <c r="O263">
        <v>36</v>
      </c>
      <c r="P263">
        <v>43</v>
      </c>
      <c r="Q263">
        <v>75</v>
      </c>
      <c r="R263">
        <v>66</v>
      </c>
      <c r="S263">
        <v>118</v>
      </c>
      <c r="T263">
        <v>145</v>
      </c>
      <c r="U263">
        <v>17</v>
      </c>
      <c r="V263">
        <v>243</v>
      </c>
      <c r="W263">
        <v>25</v>
      </c>
      <c r="X263">
        <v>25</v>
      </c>
      <c r="Y263">
        <v>59</v>
      </c>
      <c r="Z263" s="24">
        <v>20</v>
      </c>
      <c r="AA263" s="3" t="s">
        <v>146</v>
      </c>
      <c r="AB263" t="s">
        <v>16</v>
      </c>
      <c r="AC263">
        <f t="shared" si="3"/>
        <v>20252</v>
      </c>
    </row>
    <row r="264" spans="1:29" x14ac:dyDescent="0.2">
      <c r="A264">
        <v>1991</v>
      </c>
      <c r="B264">
        <v>8</v>
      </c>
      <c r="C264">
        <v>8</v>
      </c>
      <c r="D264">
        <v>19</v>
      </c>
      <c r="E264">
        <v>2</v>
      </c>
      <c r="F264">
        <v>45.74</v>
      </c>
      <c r="G264">
        <v>26.8</v>
      </c>
      <c r="H264">
        <v>104</v>
      </c>
      <c r="I264" s="5">
        <v>3.3</v>
      </c>
      <c r="K264" s="5">
        <v>3.8</v>
      </c>
      <c r="M264" s="12" t="s">
        <v>150</v>
      </c>
      <c r="N264">
        <v>240</v>
      </c>
      <c r="O264">
        <v>27</v>
      </c>
      <c r="P264">
        <v>-7</v>
      </c>
      <c r="Q264">
        <v>356</v>
      </c>
      <c r="R264">
        <v>87</v>
      </c>
      <c r="S264">
        <v>-117</v>
      </c>
      <c r="T264">
        <v>240</v>
      </c>
      <c r="U264">
        <v>42</v>
      </c>
      <c r="V264">
        <v>357</v>
      </c>
      <c r="W264">
        <v>27</v>
      </c>
      <c r="X264">
        <v>110</v>
      </c>
      <c r="Y264">
        <v>36</v>
      </c>
      <c r="Z264" s="24">
        <v>16</v>
      </c>
      <c r="AA264" s="3" t="s">
        <v>146</v>
      </c>
      <c r="AB264" t="s">
        <v>16</v>
      </c>
      <c r="AC264">
        <f t="shared" si="3"/>
        <v>20253</v>
      </c>
    </row>
    <row r="265" spans="1:29" x14ac:dyDescent="0.2">
      <c r="A265">
        <v>1991</v>
      </c>
      <c r="B265">
        <v>8</v>
      </c>
      <c r="C265">
        <v>12</v>
      </c>
      <c r="D265">
        <v>9</v>
      </c>
      <c r="E265">
        <v>20</v>
      </c>
      <c r="F265">
        <v>45.55</v>
      </c>
      <c r="G265">
        <v>26.66</v>
      </c>
      <c r="H265">
        <v>85</v>
      </c>
      <c r="I265" s="5">
        <v>3.8</v>
      </c>
      <c r="K265" s="5">
        <v>3.8</v>
      </c>
      <c r="M265" s="12" t="s">
        <v>150</v>
      </c>
      <c r="N265">
        <v>54</v>
      </c>
      <c r="O265">
        <v>62</v>
      </c>
      <c r="P265">
        <v>57</v>
      </c>
      <c r="Q265">
        <v>288</v>
      </c>
      <c r="R265">
        <v>42</v>
      </c>
      <c r="S265">
        <v>136</v>
      </c>
      <c r="T265">
        <v>167</v>
      </c>
      <c r="U265">
        <v>11</v>
      </c>
      <c r="V265">
        <v>71</v>
      </c>
      <c r="W265">
        <v>29</v>
      </c>
      <c r="X265">
        <v>277</v>
      </c>
      <c r="Y265">
        <v>59</v>
      </c>
      <c r="Z265" s="24">
        <v>14</v>
      </c>
      <c r="AA265" s="3" t="s">
        <v>146</v>
      </c>
      <c r="AB265" t="s">
        <v>16</v>
      </c>
      <c r="AC265">
        <f t="shared" si="3"/>
        <v>20254</v>
      </c>
    </row>
    <row r="266" spans="1:29" x14ac:dyDescent="0.2">
      <c r="A266">
        <v>1991</v>
      </c>
      <c r="B266">
        <v>9</v>
      </c>
      <c r="C266">
        <v>10</v>
      </c>
      <c r="D266">
        <v>18</v>
      </c>
      <c r="E266">
        <v>42</v>
      </c>
      <c r="F266">
        <v>45.69</v>
      </c>
      <c r="G266">
        <v>26.6</v>
      </c>
      <c r="H266">
        <v>113</v>
      </c>
      <c r="I266" s="5">
        <v>4.0999999999999996</v>
      </c>
      <c r="K266" s="5">
        <v>3.9</v>
      </c>
      <c r="M266" s="12" t="s">
        <v>150</v>
      </c>
      <c r="N266">
        <v>315</v>
      </c>
      <c r="O266">
        <v>20</v>
      </c>
      <c r="P266">
        <v>-15</v>
      </c>
      <c r="Q266">
        <v>59</v>
      </c>
      <c r="R266">
        <v>85</v>
      </c>
      <c r="S266">
        <v>-109</v>
      </c>
      <c r="T266">
        <v>309</v>
      </c>
      <c r="U266">
        <v>47</v>
      </c>
      <c r="V266">
        <v>61</v>
      </c>
      <c r="W266">
        <v>19</v>
      </c>
      <c r="X266">
        <v>166</v>
      </c>
      <c r="Y266">
        <v>37</v>
      </c>
      <c r="Z266" s="24">
        <v>23</v>
      </c>
      <c r="AA266" s="3" t="s">
        <v>146</v>
      </c>
      <c r="AB266" t="s">
        <v>16</v>
      </c>
      <c r="AC266">
        <f t="shared" si="3"/>
        <v>20255</v>
      </c>
    </row>
    <row r="267" spans="1:29" x14ac:dyDescent="0.2">
      <c r="A267">
        <v>1991</v>
      </c>
      <c r="B267">
        <v>9</v>
      </c>
      <c r="C267">
        <v>25</v>
      </c>
      <c r="D267">
        <v>15</v>
      </c>
      <c r="E267">
        <v>1</v>
      </c>
      <c r="F267">
        <v>45.71</v>
      </c>
      <c r="G267">
        <v>26.21</v>
      </c>
      <c r="H267">
        <v>126</v>
      </c>
      <c r="I267" s="5">
        <v>4.0999999999999996</v>
      </c>
      <c r="K267" s="5">
        <v>4</v>
      </c>
      <c r="M267" s="12" t="s">
        <v>150</v>
      </c>
      <c r="N267">
        <v>74</v>
      </c>
      <c r="O267">
        <v>77</v>
      </c>
      <c r="P267">
        <v>-135</v>
      </c>
      <c r="Q267">
        <v>331</v>
      </c>
      <c r="R267">
        <v>46</v>
      </c>
      <c r="S267">
        <v>-18</v>
      </c>
      <c r="T267">
        <v>196</v>
      </c>
      <c r="U267">
        <v>19</v>
      </c>
      <c r="V267">
        <v>86</v>
      </c>
      <c r="W267">
        <v>43</v>
      </c>
      <c r="X267">
        <v>303</v>
      </c>
      <c r="Y267">
        <v>41</v>
      </c>
      <c r="Z267" s="24">
        <v>14</v>
      </c>
      <c r="AA267" s="3" t="s">
        <v>146</v>
      </c>
      <c r="AB267" t="s">
        <v>16</v>
      </c>
      <c r="AC267">
        <f t="shared" si="3"/>
        <v>20256</v>
      </c>
    </row>
    <row r="268" spans="1:29" x14ac:dyDescent="0.2">
      <c r="A268">
        <v>1991</v>
      </c>
      <c r="B268">
        <v>9</v>
      </c>
      <c r="C268">
        <v>29</v>
      </c>
      <c r="D268">
        <v>21</v>
      </c>
      <c r="E268">
        <v>40</v>
      </c>
      <c r="F268">
        <v>45.54</v>
      </c>
      <c r="G268">
        <v>26.46</v>
      </c>
      <c r="H268">
        <v>155</v>
      </c>
      <c r="I268" s="5">
        <v>4.2</v>
      </c>
      <c r="K268" s="5">
        <v>3.1</v>
      </c>
      <c r="L268" s="5">
        <v>4.0999999999999996</v>
      </c>
      <c r="M268" s="12" t="s">
        <v>150</v>
      </c>
      <c r="N268">
        <v>276</v>
      </c>
      <c r="O268">
        <v>44</v>
      </c>
      <c r="P268">
        <v>83</v>
      </c>
      <c r="Q268">
        <v>105</v>
      </c>
      <c r="R268">
        <v>46</v>
      </c>
      <c r="S268">
        <v>97</v>
      </c>
      <c r="T268">
        <v>191</v>
      </c>
      <c r="U268">
        <v>1</v>
      </c>
      <c r="V268">
        <v>281</v>
      </c>
      <c r="W268">
        <v>5</v>
      </c>
      <c r="X268">
        <v>92</v>
      </c>
      <c r="Y268">
        <v>85</v>
      </c>
      <c r="Z268" s="24">
        <v>24</v>
      </c>
      <c r="AA268" s="3" t="s">
        <v>146</v>
      </c>
      <c r="AB268" t="s">
        <v>16</v>
      </c>
      <c r="AC268">
        <f t="shared" si="3"/>
        <v>20257</v>
      </c>
    </row>
    <row r="269" spans="1:29" x14ac:dyDescent="0.2">
      <c r="A269">
        <v>1991</v>
      </c>
      <c r="B269">
        <v>11</v>
      </c>
      <c r="C269">
        <v>25</v>
      </c>
      <c r="D269">
        <v>4</v>
      </c>
      <c r="E269">
        <v>58</v>
      </c>
      <c r="F269">
        <v>45.66</v>
      </c>
      <c r="G269">
        <v>26.61</v>
      </c>
      <c r="H269">
        <v>96</v>
      </c>
      <c r="I269" s="5">
        <v>3.5</v>
      </c>
      <c r="K269" s="5">
        <v>3.6</v>
      </c>
      <c r="M269" s="12" t="s">
        <v>150</v>
      </c>
      <c r="N269">
        <v>62</v>
      </c>
      <c r="O269">
        <v>79</v>
      </c>
      <c r="P269">
        <v>-58</v>
      </c>
      <c r="Q269">
        <v>169</v>
      </c>
      <c r="R269">
        <v>34</v>
      </c>
      <c r="S269">
        <v>-160</v>
      </c>
      <c r="T269">
        <v>5</v>
      </c>
      <c r="U269">
        <v>46</v>
      </c>
      <c r="V269">
        <v>235</v>
      </c>
      <c r="W269">
        <v>31</v>
      </c>
      <c r="X269">
        <v>127</v>
      </c>
      <c r="Y269">
        <v>27</v>
      </c>
      <c r="Z269" s="24">
        <v>12</v>
      </c>
      <c r="AA269" s="3" t="s">
        <v>146</v>
      </c>
      <c r="AB269" t="s">
        <v>16</v>
      </c>
      <c r="AC269">
        <f t="shared" si="3"/>
        <v>20258</v>
      </c>
    </row>
    <row r="270" spans="1:29" x14ac:dyDescent="0.2">
      <c r="A270">
        <v>1991</v>
      </c>
      <c r="B270">
        <v>12</v>
      </c>
      <c r="C270">
        <v>9</v>
      </c>
      <c r="D270">
        <v>4</v>
      </c>
      <c r="E270">
        <v>39</v>
      </c>
      <c r="F270">
        <v>45.51</v>
      </c>
      <c r="G270">
        <v>26.12</v>
      </c>
      <c r="H270">
        <v>120</v>
      </c>
      <c r="I270" s="5">
        <v>3.8</v>
      </c>
      <c r="K270" s="5">
        <v>3.4</v>
      </c>
      <c r="L270" s="5">
        <v>4.0999999999999996</v>
      </c>
      <c r="M270" s="12" t="s">
        <v>150</v>
      </c>
      <c r="N270">
        <v>49</v>
      </c>
      <c r="O270">
        <v>52</v>
      </c>
      <c r="P270">
        <v>79</v>
      </c>
      <c r="Q270">
        <v>246</v>
      </c>
      <c r="R270">
        <v>40</v>
      </c>
      <c r="S270">
        <v>104</v>
      </c>
      <c r="T270">
        <v>146</v>
      </c>
      <c r="U270">
        <v>6</v>
      </c>
      <c r="V270">
        <v>55</v>
      </c>
      <c r="W270">
        <v>9</v>
      </c>
      <c r="X270">
        <v>272</v>
      </c>
      <c r="Y270">
        <v>79</v>
      </c>
      <c r="Z270" s="24">
        <v>15</v>
      </c>
      <c r="AA270" s="3" t="s">
        <v>146</v>
      </c>
      <c r="AB270" t="s">
        <v>16</v>
      </c>
      <c r="AC270">
        <f t="shared" si="3"/>
        <v>20259</v>
      </c>
    </row>
    <row r="271" spans="1:29" x14ac:dyDescent="0.2">
      <c r="A271">
        <v>1992</v>
      </c>
      <c r="B271">
        <v>1</v>
      </c>
      <c r="C271">
        <v>12</v>
      </c>
      <c r="D271">
        <v>7</v>
      </c>
      <c r="E271">
        <v>23</v>
      </c>
      <c r="F271">
        <v>45.82</v>
      </c>
      <c r="G271">
        <v>26.08</v>
      </c>
      <c r="H271">
        <v>120</v>
      </c>
      <c r="I271" s="5">
        <v>2.4</v>
      </c>
      <c r="K271" s="5">
        <v>3.7</v>
      </c>
      <c r="M271" s="12" t="s">
        <v>150</v>
      </c>
      <c r="N271">
        <v>58</v>
      </c>
      <c r="O271">
        <v>76</v>
      </c>
      <c r="P271">
        <v>-126</v>
      </c>
      <c r="Q271">
        <v>309</v>
      </c>
      <c r="R271">
        <v>38</v>
      </c>
      <c r="S271">
        <v>-24</v>
      </c>
      <c r="T271">
        <v>174</v>
      </c>
      <c r="U271">
        <v>22</v>
      </c>
      <c r="V271">
        <v>68</v>
      </c>
      <c r="W271">
        <v>35</v>
      </c>
      <c r="X271">
        <v>290</v>
      </c>
      <c r="Y271">
        <v>47</v>
      </c>
      <c r="Z271" s="24">
        <v>12</v>
      </c>
      <c r="AA271" s="3" t="s">
        <v>146</v>
      </c>
      <c r="AB271" t="s">
        <v>18</v>
      </c>
      <c r="AC271">
        <f t="shared" si="3"/>
        <v>20260</v>
      </c>
    </row>
    <row r="272" spans="1:29" x14ac:dyDescent="0.2">
      <c r="A272">
        <v>1992</v>
      </c>
      <c r="B272">
        <v>2</v>
      </c>
      <c r="C272">
        <v>12</v>
      </c>
      <c r="D272">
        <v>7</v>
      </c>
      <c r="E272">
        <v>28</v>
      </c>
      <c r="F272">
        <v>45.77</v>
      </c>
      <c r="G272">
        <v>26.51</v>
      </c>
      <c r="H272">
        <v>81</v>
      </c>
      <c r="I272" s="5">
        <v>2.5</v>
      </c>
      <c r="K272" s="5">
        <v>2.8</v>
      </c>
      <c r="M272" s="12" t="s">
        <v>150</v>
      </c>
      <c r="N272">
        <v>172</v>
      </c>
      <c r="O272">
        <v>65</v>
      </c>
      <c r="P272">
        <v>-136</v>
      </c>
      <c r="Q272">
        <v>59</v>
      </c>
      <c r="R272">
        <v>51</v>
      </c>
      <c r="S272">
        <v>-34</v>
      </c>
      <c r="T272">
        <v>293</v>
      </c>
      <c r="U272">
        <v>8</v>
      </c>
      <c r="V272">
        <v>196</v>
      </c>
      <c r="W272">
        <v>40</v>
      </c>
      <c r="X272">
        <v>32</v>
      </c>
      <c r="Y272">
        <v>49</v>
      </c>
      <c r="Z272" s="24">
        <v>10</v>
      </c>
      <c r="AA272" s="3" t="s">
        <v>146</v>
      </c>
      <c r="AB272" t="s">
        <v>18</v>
      </c>
      <c r="AC272">
        <f t="shared" ref="AC272:AC338" si="4">AC271+1</f>
        <v>20261</v>
      </c>
    </row>
    <row r="273" spans="1:29" x14ac:dyDescent="0.2">
      <c r="A273">
        <v>1992</v>
      </c>
      <c r="B273">
        <v>2</v>
      </c>
      <c r="C273">
        <v>22</v>
      </c>
      <c r="D273">
        <v>21</v>
      </c>
      <c r="E273">
        <v>48</v>
      </c>
      <c r="F273">
        <v>45.78</v>
      </c>
      <c r="G273">
        <v>26.37</v>
      </c>
      <c r="H273">
        <v>93</v>
      </c>
      <c r="I273" s="5">
        <v>3</v>
      </c>
      <c r="K273" s="5">
        <v>3.6</v>
      </c>
      <c r="M273" s="12" t="s">
        <v>150</v>
      </c>
      <c r="N273">
        <v>83</v>
      </c>
      <c r="O273">
        <v>54</v>
      </c>
      <c r="P273">
        <v>61</v>
      </c>
      <c r="Q273">
        <v>307</v>
      </c>
      <c r="R273">
        <v>45</v>
      </c>
      <c r="S273">
        <v>124</v>
      </c>
      <c r="T273">
        <v>194</v>
      </c>
      <c r="U273">
        <v>5</v>
      </c>
      <c r="V273">
        <v>102</v>
      </c>
      <c r="W273">
        <v>24</v>
      </c>
      <c r="X273">
        <v>295</v>
      </c>
      <c r="Y273">
        <v>66</v>
      </c>
      <c r="Z273" s="24">
        <v>13</v>
      </c>
      <c r="AA273" s="3" t="s">
        <v>146</v>
      </c>
      <c r="AB273" t="s">
        <v>18</v>
      </c>
      <c r="AC273">
        <f t="shared" si="4"/>
        <v>20262</v>
      </c>
    </row>
    <row r="274" spans="1:29" x14ac:dyDescent="0.2">
      <c r="A274">
        <v>1992</v>
      </c>
      <c r="B274">
        <v>2</v>
      </c>
      <c r="C274">
        <v>25</v>
      </c>
      <c r="D274">
        <v>10</v>
      </c>
      <c r="E274">
        <v>49</v>
      </c>
      <c r="F274">
        <v>45.58</v>
      </c>
      <c r="G274">
        <v>26.31</v>
      </c>
      <c r="H274">
        <v>129</v>
      </c>
      <c r="I274" s="5">
        <v>2.8</v>
      </c>
      <c r="K274" s="5">
        <v>3.5</v>
      </c>
      <c r="M274" s="12" t="s">
        <v>150</v>
      </c>
      <c r="N274">
        <v>73</v>
      </c>
      <c r="O274">
        <v>34</v>
      </c>
      <c r="P274">
        <v>55</v>
      </c>
      <c r="Q274">
        <v>294</v>
      </c>
      <c r="R274">
        <v>63</v>
      </c>
      <c r="S274">
        <v>111</v>
      </c>
      <c r="T274">
        <v>8</v>
      </c>
      <c r="U274">
        <v>15</v>
      </c>
      <c r="V274">
        <v>103</v>
      </c>
      <c r="W274">
        <v>19</v>
      </c>
      <c r="X274">
        <v>242</v>
      </c>
      <c r="Y274">
        <v>65</v>
      </c>
      <c r="Z274" s="24">
        <v>14</v>
      </c>
      <c r="AA274" s="3" t="s">
        <v>146</v>
      </c>
      <c r="AB274" t="s">
        <v>18</v>
      </c>
      <c r="AC274">
        <f t="shared" si="4"/>
        <v>20263</v>
      </c>
    </row>
    <row r="275" spans="1:29" x14ac:dyDescent="0.2">
      <c r="A275">
        <v>1992</v>
      </c>
      <c r="B275">
        <v>3</v>
      </c>
      <c r="C275">
        <v>16</v>
      </c>
      <c r="D275">
        <v>23</v>
      </c>
      <c r="E275">
        <v>53</v>
      </c>
      <c r="F275">
        <v>45.62</v>
      </c>
      <c r="G275">
        <v>26.44</v>
      </c>
      <c r="H275">
        <v>162</v>
      </c>
      <c r="I275" s="5">
        <v>3.4</v>
      </c>
      <c r="K275" s="5">
        <v>3.6</v>
      </c>
      <c r="M275" s="12" t="s">
        <v>150</v>
      </c>
      <c r="N275">
        <v>319</v>
      </c>
      <c r="O275">
        <v>50</v>
      </c>
      <c r="P275">
        <v>-161</v>
      </c>
      <c r="Q275">
        <v>216</v>
      </c>
      <c r="R275">
        <v>76</v>
      </c>
      <c r="S275">
        <v>-41</v>
      </c>
      <c r="T275">
        <v>273</v>
      </c>
      <c r="U275">
        <v>16</v>
      </c>
      <c r="V275">
        <v>21</v>
      </c>
      <c r="W275">
        <v>47</v>
      </c>
      <c r="X275">
        <v>169</v>
      </c>
      <c r="Y275">
        <v>39</v>
      </c>
      <c r="Z275" s="24">
        <v>16</v>
      </c>
      <c r="AA275" s="3" t="s">
        <v>146</v>
      </c>
      <c r="AB275" t="s">
        <v>18</v>
      </c>
      <c r="AC275">
        <f t="shared" si="4"/>
        <v>20264</v>
      </c>
    </row>
    <row r="276" spans="1:29" x14ac:dyDescent="0.2">
      <c r="A276">
        <v>1992</v>
      </c>
      <c r="B276">
        <v>3</v>
      </c>
      <c r="C276">
        <v>27</v>
      </c>
      <c r="D276">
        <v>23</v>
      </c>
      <c r="E276">
        <v>57</v>
      </c>
      <c r="F276">
        <v>45.75</v>
      </c>
      <c r="G276">
        <v>26.71</v>
      </c>
      <c r="H276">
        <v>87</v>
      </c>
      <c r="I276" s="5">
        <v>3</v>
      </c>
      <c r="K276" s="5">
        <v>2.6</v>
      </c>
      <c r="M276" s="12" t="s">
        <v>150</v>
      </c>
      <c r="N276">
        <v>262</v>
      </c>
      <c r="O276">
        <v>66</v>
      </c>
      <c r="P276">
        <v>93</v>
      </c>
      <c r="Q276">
        <v>74</v>
      </c>
      <c r="R276">
        <v>24</v>
      </c>
      <c r="S276">
        <v>83</v>
      </c>
      <c r="T276">
        <v>350</v>
      </c>
      <c r="U276">
        <v>21</v>
      </c>
      <c r="V276">
        <v>81</v>
      </c>
      <c r="W276">
        <v>3</v>
      </c>
      <c r="X276">
        <v>179</v>
      </c>
      <c r="Y276">
        <v>69</v>
      </c>
      <c r="Z276" s="24">
        <v>14</v>
      </c>
      <c r="AA276" s="3" t="s">
        <v>146</v>
      </c>
      <c r="AB276" t="s">
        <v>18</v>
      </c>
      <c r="AC276">
        <f t="shared" si="4"/>
        <v>20265</v>
      </c>
    </row>
    <row r="277" spans="1:29" x14ac:dyDescent="0.2">
      <c r="A277">
        <v>1992</v>
      </c>
      <c r="B277">
        <v>3</v>
      </c>
      <c r="C277">
        <v>31</v>
      </c>
      <c r="D277">
        <v>15</v>
      </c>
      <c r="E277">
        <v>4</v>
      </c>
      <c r="F277">
        <v>45.69</v>
      </c>
      <c r="G277">
        <v>26.56</v>
      </c>
      <c r="H277">
        <v>145</v>
      </c>
      <c r="I277" s="5">
        <v>4.8</v>
      </c>
      <c r="K277" s="5">
        <v>4.7</v>
      </c>
      <c r="M277" s="12" t="s">
        <v>150</v>
      </c>
      <c r="N277">
        <v>201</v>
      </c>
      <c r="O277">
        <v>49</v>
      </c>
      <c r="P277">
        <v>67</v>
      </c>
      <c r="Q277">
        <v>54</v>
      </c>
      <c r="R277">
        <v>46</v>
      </c>
      <c r="S277">
        <v>114</v>
      </c>
      <c r="T277">
        <v>307</v>
      </c>
      <c r="U277">
        <v>2</v>
      </c>
      <c r="V277">
        <v>217</v>
      </c>
      <c r="W277">
        <v>17</v>
      </c>
      <c r="X277">
        <v>43</v>
      </c>
      <c r="Y277">
        <v>73</v>
      </c>
      <c r="Z277" s="24">
        <v>69</v>
      </c>
      <c r="AA277" s="3" t="s">
        <v>146</v>
      </c>
      <c r="AB277" t="s">
        <v>18</v>
      </c>
      <c r="AC277">
        <f t="shared" si="4"/>
        <v>20266</v>
      </c>
    </row>
    <row r="278" spans="1:29" x14ac:dyDescent="0.2">
      <c r="A278">
        <v>1992</v>
      </c>
      <c r="B278">
        <v>4</v>
      </c>
      <c r="C278">
        <v>9</v>
      </c>
      <c r="D278">
        <v>8</v>
      </c>
      <c r="E278">
        <v>2</v>
      </c>
      <c r="F278">
        <v>45.88</v>
      </c>
      <c r="G278">
        <v>26.67</v>
      </c>
      <c r="H278">
        <v>70</v>
      </c>
      <c r="I278" s="5">
        <v>3</v>
      </c>
      <c r="K278" s="5">
        <v>2.6</v>
      </c>
      <c r="M278" s="12" t="s">
        <v>150</v>
      </c>
      <c r="N278">
        <v>253</v>
      </c>
      <c r="O278">
        <v>55</v>
      </c>
      <c r="P278">
        <v>101</v>
      </c>
      <c r="Q278">
        <v>53</v>
      </c>
      <c r="R278">
        <v>37</v>
      </c>
      <c r="S278">
        <v>74</v>
      </c>
      <c r="T278">
        <v>335</v>
      </c>
      <c r="U278">
        <v>9</v>
      </c>
      <c r="V278">
        <v>66</v>
      </c>
      <c r="W278">
        <v>9</v>
      </c>
      <c r="X278">
        <v>201</v>
      </c>
      <c r="Y278">
        <v>77</v>
      </c>
      <c r="Z278" s="24">
        <v>14</v>
      </c>
      <c r="AA278" s="3" t="s">
        <v>146</v>
      </c>
      <c r="AB278" t="s">
        <v>18</v>
      </c>
      <c r="AC278">
        <f t="shared" si="4"/>
        <v>20267</v>
      </c>
    </row>
    <row r="279" spans="1:29" x14ac:dyDescent="0.2">
      <c r="A279">
        <v>1992</v>
      </c>
      <c r="B279">
        <v>4</v>
      </c>
      <c r="C279">
        <v>19</v>
      </c>
      <c r="D279">
        <v>12</v>
      </c>
      <c r="E279">
        <v>20</v>
      </c>
      <c r="F279">
        <v>45.76</v>
      </c>
      <c r="G279">
        <v>26.47</v>
      </c>
      <c r="H279">
        <v>148</v>
      </c>
      <c r="I279" s="5">
        <v>2.4</v>
      </c>
      <c r="K279" s="5">
        <v>3.7</v>
      </c>
      <c r="M279" s="12" t="s">
        <v>150</v>
      </c>
      <c r="N279">
        <v>58</v>
      </c>
      <c r="O279">
        <v>68</v>
      </c>
      <c r="P279">
        <v>-134</v>
      </c>
      <c r="Q279">
        <v>306</v>
      </c>
      <c r="R279">
        <v>49</v>
      </c>
      <c r="S279">
        <v>-30</v>
      </c>
      <c r="T279">
        <v>178</v>
      </c>
      <c r="U279">
        <v>12</v>
      </c>
      <c r="V279">
        <v>78</v>
      </c>
      <c r="W279">
        <v>40</v>
      </c>
      <c r="X279">
        <v>281</v>
      </c>
      <c r="Y279">
        <v>47</v>
      </c>
      <c r="Z279" s="24">
        <v>10</v>
      </c>
      <c r="AA279" s="3" t="s">
        <v>146</v>
      </c>
      <c r="AB279" t="s">
        <v>18</v>
      </c>
      <c r="AC279">
        <f t="shared" si="4"/>
        <v>20268</v>
      </c>
    </row>
    <row r="280" spans="1:29" x14ac:dyDescent="0.2">
      <c r="A280">
        <v>1992</v>
      </c>
      <c r="B280">
        <v>4</v>
      </c>
      <c r="C280">
        <v>23</v>
      </c>
      <c r="D280">
        <v>16</v>
      </c>
      <c r="E280">
        <v>44</v>
      </c>
      <c r="F280">
        <v>45.64</v>
      </c>
      <c r="G280">
        <v>26.36</v>
      </c>
      <c r="H280">
        <v>140</v>
      </c>
      <c r="I280" s="5">
        <v>4.0999999999999996</v>
      </c>
      <c r="K280" s="5">
        <v>4.4000000000000004</v>
      </c>
      <c r="M280" s="12" t="s">
        <v>150</v>
      </c>
      <c r="N280">
        <v>48</v>
      </c>
      <c r="O280">
        <v>74</v>
      </c>
      <c r="P280">
        <v>66</v>
      </c>
      <c r="Q280">
        <v>286</v>
      </c>
      <c r="R280">
        <v>29</v>
      </c>
      <c r="S280">
        <v>144</v>
      </c>
      <c r="T280">
        <v>156</v>
      </c>
      <c r="U280">
        <v>25</v>
      </c>
      <c r="V280">
        <v>55</v>
      </c>
      <c r="W280">
        <v>23</v>
      </c>
      <c r="X280">
        <v>288</v>
      </c>
      <c r="Y280">
        <v>55</v>
      </c>
      <c r="Z280" s="24">
        <v>40</v>
      </c>
      <c r="AA280" s="3" t="s">
        <v>146</v>
      </c>
      <c r="AB280" t="s">
        <v>18</v>
      </c>
      <c r="AC280">
        <f t="shared" si="4"/>
        <v>20269</v>
      </c>
    </row>
    <row r="281" spans="1:29" x14ac:dyDescent="0.2">
      <c r="A281">
        <v>1992</v>
      </c>
      <c r="B281">
        <v>5</v>
      </c>
      <c r="C281">
        <v>3</v>
      </c>
      <c r="D281">
        <v>13</v>
      </c>
      <c r="E281">
        <v>10</v>
      </c>
      <c r="F281">
        <v>45.53</v>
      </c>
      <c r="G281">
        <v>26.26</v>
      </c>
      <c r="H281">
        <v>133</v>
      </c>
      <c r="I281" s="5">
        <v>4.0999999999999996</v>
      </c>
      <c r="K281" s="5">
        <v>4.0999999999999996</v>
      </c>
      <c r="M281" s="12" t="s">
        <v>150</v>
      </c>
      <c r="N281">
        <v>106</v>
      </c>
      <c r="O281">
        <v>39</v>
      </c>
      <c r="P281">
        <v>71</v>
      </c>
      <c r="Q281">
        <v>310</v>
      </c>
      <c r="R281">
        <v>54</v>
      </c>
      <c r="S281">
        <v>105</v>
      </c>
      <c r="T281">
        <v>29</v>
      </c>
      <c r="U281">
        <v>8</v>
      </c>
      <c r="V281">
        <v>121</v>
      </c>
      <c r="W281">
        <v>12</v>
      </c>
      <c r="X281">
        <v>268</v>
      </c>
      <c r="Y281">
        <v>76</v>
      </c>
      <c r="Z281" s="24">
        <v>25</v>
      </c>
      <c r="AA281" s="3" t="s">
        <v>146</v>
      </c>
      <c r="AB281" t="s">
        <v>18</v>
      </c>
      <c r="AC281">
        <f t="shared" si="4"/>
        <v>20270</v>
      </c>
    </row>
    <row r="282" spans="1:29" x14ac:dyDescent="0.2">
      <c r="A282">
        <v>1992</v>
      </c>
      <c r="B282">
        <v>6</v>
      </c>
      <c r="C282">
        <v>2</v>
      </c>
      <c r="D282">
        <v>12</v>
      </c>
      <c r="E282">
        <v>12</v>
      </c>
      <c r="F282">
        <v>45.81</v>
      </c>
      <c r="G282">
        <v>26.81</v>
      </c>
      <c r="H282">
        <v>88</v>
      </c>
      <c r="I282" s="5">
        <v>3.9</v>
      </c>
      <c r="K282" s="5">
        <v>4.2</v>
      </c>
      <c r="M282" s="12" t="s">
        <v>150</v>
      </c>
      <c r="N282">
        <v>346</v>
      </c>
      <c r="O282">
        <v>32</v>
      </c>
      <c r="P282">
        <v>-157</v>
      </c>
      <c r="Q282">
        <v>237</v>
      </c>
      <c r="R282">
        <v>78</v>
      </c>
      <c r="S282">
        <v>-60</v>
      </c>
      <c r="T282">
        <v>304</v>
      </c>
      <c r="U282">
        <v>27</v>
      </c>
      <c r="V282">
        <v>50</v>
      </c>
      <c r="W282">
        <v>29</v>
      </c>
      <c r="X282">
        <v>179</v>
      </c>
      <c r="Y282">
        <v>48</v>
      </c>
      <c r="Z282" s="24">
        <v>21</v>
      </c>
      <c r="AA282" s="3" t="s">
        <v>146</v>
      </c>
      <c r="AB282" t="s">
        <v>18</v>
      </c>
      <c r="AC282">
        <f t="shared" si="4"/>
        <v>20271</v>
      </c>
    </row>
    <row r="283" spans="1:29" x14ac:dyDescent="0.2">
      <c r="A283">
        <v>1992</v>
      </c>
      <c r="B283">
        <v>6</v>
      </c>
      <c r="C283">
        <v>23</v>
      </c>
      <c r="D283">
        <v>22</v>
      </c>
      <c r="E283">
        <v>51</v>
      </c>
      <c r="F283">
        <v>45.71</v>
      </c>
      <c r="G283">
        <v>26.7</v>
      </c>
      <c r="H283">
        <v>124</v>
      </c>
      <c r="I283" s="5">
        <v>2.6</v>
      </c>
      <c r="K283" s="5">
        <v>3.8</v>
      </c>
      <c r="M283" s="12" t="s">
        <v>150</v>
      </c>
      <c r="N283">
        <v>198</v>
      </c>
      <c r="O283">
        <v>41</v>
      </c>
      <c r="P283">
        <v>58</v>
      </c>
      <c r="Q283">
        <v>57</v>
      </c>
      <c r="R283">
        <v>56</v>
      </c>
      <c r="S283">
        <v>115</v>
      </c>
      <c r="T283">
        <v>130</v>
      </c>
      <c r="U283">
        <v>8</v>
      </c>
      <c r="V283">
        <v>223</v>
      </c>
      <c r="W283">
        <v>20</v>
      </c>
      <c r="X283">
        <v>20</v>
      </c>
      <c r="Y283">
        <v>68</v>
      </c>
      <c r="Z283" s="24">
        <v>16</v>
      </c>
      <c r="AA283" s="3" t="s">
        <v>146</v>
      </c>
      <c r="AB283" t="s">
        <v>18</v>
      </c>
      <c r="AC283">
        <f t="shared" si="4"/>
        <v>20272</v>
      </c>
    </row>
    <row r="284" spans="1:29" x14ac:dyDescent="0.2">
      <c r="A284">
        <v>1992</v>
      </c>
      <c r="B284">
        <v>6</v>
      </c>
      <c r="C284">
        <v>24</v>
      </c>
      <c r="D284">
        <v>17</v>
      </c>
      <c r="E284">
        <v>24</v>
      </c>
      <c r="F284">
        <v>45.72</v>
      </c>
      <c r="G284">
        <v>26.61</v>
      </c>
      <c r="H284">
        <v>139</v>
      </c>
      <c r="I284" s="5">
        <v>2.8</v>
      </c>
      <c r="K284" s="5">
        <v>3.8</v>
      </c>
      <c r="M284" s="12" t="s">
        <v>150</v>
      </c>
      <c r="N284">
        <v>140</v>
      </c>
      <c r="O284">
        <v>63</v>
      </c>
      <c r="P284">
        <v>73</v>
      </c>
      <c r="Q284">
        <v>355</v>
      </c>
      <c r="R284">
        <v>31</v>
      </c>
      <c r="S284">
        <v>120</v>
      </c>
      <c r="T284">
        <v>243</v>
      </c>
      <c r="U284">
        <v>17</v>
      </c>
      <c r="V284">
        <v>148</v>
      </c>
      <c r="W284">
        <v>15</v>
      </c>
      <c r="X284">
        <v>18</v>
      </c>
      <c r="Y284">
        <v>67</v>
      </c>
      <c r="Z284" s="24">
        <v>15</v>
      </c>
      <c r="AA284" s="3" t="s">
        <v>146</v>
      </c>
      <c r="AB284" t="s">
        <v>18</v>
      </c>
      <c r="AC284">
        <f t="shared" si="4"/>
        <v>20273</v>
      </c>
    </row>
    <row r="285" spans="1:29" x14ac:dyDescent="0.2">
      <c r="A285">
        <v>1992</v>
      </c>
      <c r="B285">
        <v>7</v>
      </c>
      <c r="C285">
        <v>15</v>
      </c>
      <c r="D285">
        <v>17</v>
      </c>
      <c r="E285">
        <v>43</v>
      </c>
      <c r="F285">
        <v>45.52</v>
      </c>
      <c r="G285">
        <v>26.49</v>
      </c>
      <c r="H285">
        <v>122</v>
      </c>
      <c r="I285" s="5">
        <v>3.2</v>
      </c>
      <c r="K285" s="5">
        <v>4</v>
      </c>
      <c r="M285" s="12" t="s">
        <v>150</v>
      </c>
      <c r="N285">
        <v>256</v>
      </c>
      <c r="O285">
        <v>64</v>
      </c>
      <c r="P285">
        <v>69</v>
      </c>
      <c r="Q285">
        <v>118</v>
      </c>
      <c r="R285">
        <v>33</v>
      </c>
      <c r="S285">
        <v>127</v>
      </c>
      <c r="T285">
        <v>2</v>
      </c>
      <c r="U285">
        <v>16</v>
      </c>
      <c r="V285">
        <v>266</v>
      </c>
      <c r="W285">
        <v>19</v>
      </c>
      <c r="X285">
        <v>129</v>
      </c>
      <c r="Y285">
        <v>65</v>
      </c>
      <c r="Z285" s="24">
        <v>18</v>
      </c>
      <c r="AA285" s="3" t="s">
        <v>146</v>
      </c>
      <c r="AB285" t="s">
        <v>18</v>
      </c>
      <c r="AC285">
        <f t="shared" si="4"/>
        <v>20274</v>
      </c>
    </row>
    <row r="286" spans="1:29" x14ac:dyDescent="0.2">
      <c r="A286">
        <v>1992</v>
      </c>
      <c r="B286">
        <v>8</v>
      </c>
      <c r="C286">
        <v>7</v>
      </c>
      <c r="D286">
        <v>13</v>
      </c>
      <c r="E286">
        <v>43</v>
      </c>
      <c r="F286">
        <v>45.48</v>
      </c>
      <c r="G286">
        <v>26.21</v>
      </c>
      <c r="H286">
        <v>144</v>
      </c>
      <c r="I286" s="5">
        <v>2.4</v>
      </c>
      <c r="K286" s="5">
        <v>3.4</v>
      </c>
      <c r="M286" s="12" t="s">
        <v>150</v>
      </c>
      <c r="N286">
        <v>258</v>
      </c>
      <c r="O286">
        <v>86</v>
      </c>
      <c r="P286">
        <v>-154</v>
      </c>
      <c r="Q286">
        <v>166</v>
      </c>
      <c r="R286">
        <v>64</v>
      </c>
      <c r="S286">
        <v>-4</v>
      </c>
      <c r="T286">
        <v>29</v>
      </c>
      <c r="U286">
        <v>16</v>
      </c>
      <c r="V286">
        <v>265</v>
      </c>
      <c r="W286">
        <v>63</v>
      </c>
      <c r="X286">
        <v>125</v>
      </c>
      <c r="Y286">
        <v>21</v>
      </c>
      <c r="Z286" s="24">
        <v>11</v>
      </c>
      <c r="AA286" s="3" t="s">
        <v>146</v>
      </c>
      <c r="AB286" t="s">
        <v>18</v>
      </c>
      <c r="AC286">
        <f t="shared" si="4"/>
        <v>20275</v>
      </c>
    </row>
    <row r="287" spans="1:29" x14ac:dyDescent="0.2">
      <c r="A287">
        <v>1992</v>
      </c>
      <c r="B287">
        <v>8</v>
      </c>
      <c r="C287">
        <v>17</v>
      </c>
      <c r="D287">
        <v>0</v>
      </c>
      <c r="E287">
        <v>8</v>
      </c>
      <c r="F287">
        <v>45.6</v>
      </c>
      <c r="G287">
        <v>26.66</v>
      </c>
      <c r="H287">
        <v>104</v>
      </c>
      <c r="I287" s="5">
        <v>4.4000000000000004</v>
      </c>
      <c r="K287" s="5">
        <v>4.2</v>
      </c>
      <c r="M287" s="12" t="s">
        <v>150</v>
      </c>
      <c r="N287">
        <v>284</v>
      </c>
      <c r="O287">
        <v>43</v>
      </c>
      <c r="P287">
        <v>48</v>
      </c>
      <c r="Q287">
        <v>156</v>
      </c>
      <c r="R287">
        <v>60</v>
      </c>
      <c r="S287">
        <v>122</v>
      </c>
      <c r="T287">
        <v>223</v>
      </c>
      <c r="U287">
        <v>9</v>
      </c>
      <c r="V287">
        <v>318</v>
      </c>
      <c r="W287">
        <v>27</v>
      </c>
      <c r="X287">
        <v>117</v>
      </c>
      <c r="Y287">
        <v>61</v>
      </c>
      <c r="Z287" s="24">
        <v>51</v>
      </c>
      <c r="AA287" s="3" t="s">
        <v>146</v>
      </c>
      <c r="AB287" t="s">
        <v>18</v>
      </c>
      <c r="AC287">
        <f t="shared" si="4"/>
        <v>20276</v>
      </c>
    </row>
    <row r="288" spans="1:29" x14ac:dyDescent="0.2">
      <c r="A288">
        <v>1992</v>
      </c>
      <c r="B288">
        <v>8</v>
      </c>
      <c r="C288">
        <v>26</v>
      </c>
      <c r="D288">
        <v>4</v>
      </c>
      <c r="E288">
        <v>12</v>
      </c>
      <c r="F288">
        <v>45.62</v>
      </c>
      <c r="G288">
        <v>26.64</v>
      </c>
      <c r="H288">
        <v>119</v>
      </c>
      <c r="I288" s="5">
        <v>2.4</v>
      </c>
      <c r="K288" s="5">
        <v>3.2</v>
      </c>
      <c r="M288" s="12" t="s">
        <v>150</v>
      </c>
      <c r="N288">
        <v>59</v>
      </c>
      <c r="O288">
        <v>54</v>
      </c>
      <c r="P288">
        <v>64</v>
      </c>
      <c r="Q288">
        <v>279</v>
      </c>
      <c r="R288">
        <v>43</v>
      </c>
      <c r="S288">
        <v>121</v>
      </c>
      <c r="T288">
        <v>167</v>
      </c>
      <c r="U288">
        <v>6</v>
      </c>
      <c r="V288">
        <v>75</v>
      </c>
      <c r="W288">
        <v>21</v>
      </c>
      <c r="X288">
        <v>272</v>
      </c>
      <c r="Y288">
        <v>68</v>
      </c>
      <c r="Z288" s="24">
        <v>11</v>
      </c>
      <c r="AA288" s="3" t="s">
        <v>146</v>
      </c>
      <c r="AB288" t="s">
        <v>18</v>
      </c>
      <c r="AC288">
        <f t="shared" si="4"/>
        <v>20277</v>
      </c>
    </row>
    <row r="289" spans="1:29" x14ac:dyDescent="0.2">
      <c r="A289">
        <v>1992</v>
      </c>
      <c r="B289">
        <v>9</v>
      </c>
      <c r="C289">
        <v>14</v>
      </c>
      <c r="D289">
        <v>0</v>
      </c>
      <c r="E289">
        <v>37</v>
      </c>
      <c r="F289">
        <v>45.61</v>
      </c>
      <c r="G289">
        <v>26.36</v>
      </c>
      <c r="H289">
        <v>114</v>
      </c>
      <c r="I289" s="5">
        <v>2</v>
      </c>
      <c r="K289" s="5">
        <v>3.2</v>
      </c>
      <c r="M289" s="12" t="s">
        <v>150</v>
      </c>
      <c r="N289">
        <v>156</v>
      </c>
      <c r="O289">
        <v>40</v>
      </c>
      <c r="P289">
        <v>-171</v>
      </c>
      <c r="Q289">
        <v>59</v>
      </c>
      <c r="R289">
        <v>84</v>
      </c>
      <c r="S289">
        <v>-50</v>
      </c>
      <c r="T289">
        <v>118</v>
      </c>
      <c r="U289">
        <v>28</v>
      </c>
      <c r="V289">
        <v>234</v>
      </c>
      <c r="W289">
        <v>60</v>
      </c>
      <c r="X289">
        <v>4</v>
      </c>
      <c r="Y289">
        <v>38</v>
      </c>
      <c r="Z289" s="24">
        <v>10</v>
      </c>
      <c r="AA289" s="3" t="s">
        <v>146</v>
      </c>
      <c r="AB289" t="s">
        <v>18</v>
      </c>
      <c r="AC289">
        <f t="shared" si="4"/>
        <v>20278</v>
      </c>
    </row>
    <row r="290" spans="1:29" x14ac:dyDescent="0.2">
      <c r="A290">
        <v>1992</v>
      </c>
      <c r="B290">
        <v>9</v>
      </c>
      <c r="C290">
        <v>29</v>
      </c>
      <c r="D290">
        <v>12</v>
      </c>
      <c r="E290">
        <v>42</v>
      </c>
      <c r="F290">
        <v>45.9</v>
      </c>
      <c r="G290">
        <v>26.78</v>
      </c>
      <c r="H290">
        <v>97</v>
      </c>
      <c r="I290" s="5">
        <v>2.5</v>
      </c>
      <c r="K290" s="5">
        <v>3.2</v>
      </c>
      <c r="M290" s="12" t="s">
        <v>150</v>
      </c>
      <c r="N290">
        <v>168</v>
      </c>
      <c r="O290">
        <v>41</v>
      </c>
      <c r="P290">
        <v>-173</v>
      </c>
      <c r="Q290">
        <v>73</v>
      </c>
      <c r="R290">
        <v>85</v>
      </c>
      <c r="S290">
        <v>-50</v>
      </c>
      <c r="T290">
        <v>131</v>
      </c>
      <c r="U290">
        <v>29</v>
      </c>
      <c r="V290">
        <v>249</v>
      </c>
      <c r="W290">
        <v>40</v>
      </c>
      <c r="X290">
        <v>17</v>
      </c>
      <c r="Y290">
        <v>37</v>
      </c>
      <c r="Z290" s="24">
        <v>12</v>
      </c>
      <c r="AA290" s="3" t="s">
        <v>146</v>
      </c>
      <c r="AB290" t="s">
        <v>18</v>
      </c>
      <c r="AC290">
        <f t="shared" si="4"/>
        <v>20279</v>
      </c>
    </row>
    <row r="291" spans="1:29" x14ac:dyDescent="0.2">
      <c r="A291">
        <v>1992</v>
      </c>
      <c r="B291">
        <v>10</v>
      </c>
      <c r="C291">
        <v>3</v>
      </c>
      <c r="D291">
        <v>0</v>
      </c>
      <c r="E291">
        <v>48</v>
      </c>
      <c r="F291">
        <v>45.41</v>
      </c>
      <c r="G291">
        <v>26.24</v>
      </c>
      <c r="H291">
        <v>143</v>
      </c>
      <c r="I291" s="5">
        <v>2.8</v>
      </c>
      <c r="K291" s="5">
        <v>3.7</v>
      </c>
      <c r="M291" s="12" t="s">
        <v>150</v>
      </c>
      <c r="N291">
        <v>84</v>
      </c>
      <c r="O291">
        <v>70</v>
      </c>
      <c r="P291">
        <v>-135</v>
      </c>
      <c r="Q291">
        <v>335</v>
      </c>
      <c r="R291">
        <v>48</v>
      </c>
      <c r="S291">
        <v>-28</v>
      </c>
      <c r="T291">
        <v>205</v>
      </c>
      <c r="U291">
        <v>13</v>
      </c>
      <c r="V291">
        <v>103</v>
      </c>
      <c r="W291">
        <v>41</v>
      </c>
      <c r="X291">
        <v>309</v>
      </c>
      <c r="Y291">
        <v>46</v>
      </c>
      <c r="Z291" s="24">
        <v>12</v>
      </c>
      <c r="AA291" s="3" t="s">
        <v>146</v>
      </c>
      <c r="AB291" t="s">
        <v>18</v>
      </c>
      <c r="AC291">
        <f t="shared" si="4"/>
        <v>20280</v>
      </c>
    </row>
    <row r="292" spans="1:29" x14ac:dyDescent="0.2">
      <c r="A292">
        <v>1992</v>
      </c>
      <c r="B292">
        <v>10</v>
      </c>
      <c r="C292">
        <v>6</v>
      </c>
      <c r="D292">
        <v>9</v>
      </c>
      <c r="E292">
        <v>31</v>
      </c>
      <c r="F292">
        <v>45.53</v>
      </c>
      <c r="G292">
        <v>26.38</v>
      </c>
      <c r="H292">
        <v>117</v>
      </c>
      <c r="I292" s="5">
        <v>3.4</v>
      </c>
      <c r="K292" s="5">
        <v>3.9</v>
      </c>
      <c r="M292" s="12" t="s">
        <v>150</v>
      </c>
      <c r="N292">
        <v>186</v>
      </c>
      <c r="O292">
        <v>80</v>
      </c>
      <c r="P292">
        <v>-3</v>
      </c>
      <c r="Q292">
        <v>277</v>
      </c>
      <c r="R292">
        <v>87</v>
      </c>
      <c r="S292">
        <v>-170</v>
      </c>
      <c r="T292">
        <v>142</v>
      </c>
      <c r="U292">
        <v>9</v>
      </c>
      <c r="V292">
        <v>292</v>
      </c>
      <c r="W292">
        <v>80</v>
      </c>
      <c r="X292">
        <v>51</v>
      </c>
      <c r="Y292">
        <v>5</v>
      </c>
      <c r="Z292" s="24">
        <v>22</v>
      </c>
      <c r="AA292" s="3" t="s">
        <v>146</v>
      </c>
      <c r="AB292" t="s">
        <v>18</v>
      </c>
      <c r="AC292">
        <f t="shared" si="4"/>
        <v>20281</v>
      </c>
    </row>
    <row r="293" spans="1:29" x14ac:dyDescent="0.2">
      <c r="A293">
        <v>1992</v>
      </c>
      <c r="B293">
        <v>10</v>
      </c>
      <c r="C293">
        <v>12</v>
      </c>
      <c r="D293">
        <v>19</v>
      </c>
      <c r="E293">
        <v>33</v>
      </c>
      <c r="F293">
        <v>46.1</v>
      </c>
      <c r="G293">
        <v>26.57</v>
      </c>
      <c r="H293">
        <v>130</v>
      </c>
      <c r="I293" s="5">
        <v>4.5999999999999996</v>
      </c>
      <c r="K293" s="5">
        <v>4.5999999999999996</v>
      </c>
      <c r="M293" s="12" t="s">
        <v>150</v>
      </c>
      <c r="N293">
        <v>33</v>
      </c>
      <c r="O293">
        <v>63</v>
      </c>
      <c r="P293">
        <v>-135</v>
      </c>
      <c r="Q293">
        <v>278</v>
      </c>
      <c r="R293">
        <v>51</v>
      </c>
      <c r="S293">
        <v>-36</v>
      </c>
      <c r="T293">
        <v>153</v>
      </c>
      <c r="U293">
        <v>7</v>
      </c>
      <c r="V293">
        <v>57</v>
      </c>
      <c r="W293">
        <v>39</v>
      </c>
      <c r="X293">
        <v>252</v>
      </c>
      <c r="Y293">
        <v>50</v>
      </c>
      <c r="Z293" s="24">
        <v>29</v>
      </c>
      <c r="AA293" s="3" t="s">
        <v>146</v>
      </c>
      <c r="AB293" t="s">
        <v>18</v>
      </c>
      <c r="AC293">
        <f t="shared" si="4"/>
        <v>20282</v>
      </c>
    </row>
    <row r="294" spans="1:29" x14ac:dyDescent="0.2">
      <c r="A294">
        <v>1992</v>
      </c>
      <c r="B294">
        <v>10</v>
      </c>
      <c r="C294">
        <v>23</v>
      </c>
      <c r="D294">
        <v>1</v>
      </c>
      <c r="E294">
        <v>56</v>
      </c>
      <c r="F294">
        <v>45.41</v>
      </c>
      <c r="G294">
        <v>26.99</v>
      </c>
      <c r="H294">
        <v>138</v>
      </c>
      <c r="I294" s="5">
        <v>2.6</v>
      </c>
      <c r="K294" s="5">
        <v>2.6</v>
      </c>
      <c r="M294" s="12" t="s">
        <v>150</v>
      </c>
      <c r="N294">
        <v>15</v>
      </c>
      <c r="O294">
        <v>55</v>
      </c>
      <c r="P294">
        <v>-159</v>
      </c>
      <c r="Q294">
        <v>272</v>
      </c>
      <c r="R294">
        <v>73</v>
      </c>
      <c r="S294">
        <v>-37</v>
      </c>
      <c r="T294">
        <v>327</v>
      </c>
      <c r="U294">
        <v>12</v>
      </c>
      <c r="V294">
        <v>71</v>
      </c>
      <c r="W294">
        <v>50</v>
      </c>
      <c r="X294">
        <v>228</v>
      </c>
      <c r="Y294">
        <v>38</v>
      </c>
      <c r="Z294" s="24">
        <v>11</v>
      </c>
      <c r="AA294" s="3" t="s">
        <v>146</v>
      </c>
      <c r="AB294" t="s">
        <v>18</v>
      </c>
      <c r="AC294">
        <f t="shared" si="4"/>
        <v>20283</v>
      </c>
    </row>
    <row r="295" spans="1:29" x14ac:dyDescent="0.2">
      <c r="A295">
        <v>1992</v>
      </c>
      <c r="B295">
        <v>10</v>
      </c>
      <c r="C295">
        <v>23</v>
      </c>
      <c r="D295">
        <v>9</v>
      </c>
      <c r="E295">
        <v>21</v>
      </c>
      <c r="F295">
        <v>45.65</v>
      </c>
      <c r="G295">
        <v>26.62</v>
      </c>
      <c r="H295">
        <v>119</v>
      </c>
      <c r="I295" s="5">
        <v>4.5999999999999996</v>
      </c>
      <c r="K295" s="5">
        <v>4.5999999999999996</v>
      </c>
      <c r="M295" s="12" t="s">
        <v>150</v>
      </c>
      <c r="N295">
        <v>152</v>
      </c>
      <c r="O295">
        <v>62</v>
      </c>
      <c r="P295">
        <v>-169</v>
      </c>
      <c r="Q295">
        <v>57</v>
      </c>
      <c r="R295">
        <v>80</v>
      </c>
      <c r="S295">
        <v>-29</v>
      </c>
      <c r="T295">
        <v>107</v>
      </c>
      <c r="U295">
        <v>12</v>
      </c>
      <c r="V295">
        <v>219</v>
      </c>
      <c r="W295">
        <v>60</v>
      </c>
      <c r="X295">
        <v>11</v>
      </c>
      <c r="Y295">
        <v>27</v>
      </c>
      <c r="Z295" s="24">
        <v>18</v>
      </c>
      <c r="AA295" s="3" t="s">
        <v>146</v>
      </c>
      <c r="AB295" t="s">
        <v>18</v>
      </c>
      <c r="AC295">
        <f t="shared" si="4"/>
        <v>20284</v>
      </c>
    </row>
    <row r="296" spans="1:29" x14ac:dyDescent="0.2">
      <c r="A296">
        <v>1992</v>
      </c>
      <c r="B296">
        <v>11</v>
      </c>
      <c r="C296">
        <v>10</v>
      </c>
      <c r="D296">
        <v>1</v>
      </c>
      <c r="E296">
        <v>17</v>
      </c>
      <c r="F296">
        <v>45.56</v>
      </c>
      <c r="G296">
        <v>26.5</v>
      </c>
      <c r="H296">
        <v>152</v>
      </c>
      <c r="I296" s="5">
        <v>4.3</v>
      </c>
      <c r="K296" s="5">
        <v>4.5</v>
      </c>
      <c r="M296" s="12" t="s">
        <v>150</v>
      </c>
      <c r="N296">
        <v>239</v>
      </c>
      <c r="O296">
        <v>52</v>
      </c>
      <c r="P296">
        <v>52</v>
      </c>
      <c r="Q296">
        <v>111</v>
      </c>
      <c r="R296">
        <v>52</v>
      </c>
      <c r="S296">
        <v>129</v>
      </c>
      <c r="T296">
        <v>355</v>
      </c>
      <c r="U296">
        <v>0</v>
      </c>
      <c r="V296">
        <v>265</v>
      </c>
      <c r="W296">
        <v>29</v>
      </c>
      <c r="X296">
        <v>85</v>
      </c>
      <c r="Y296">
        <v>61</v>
      </c>
      <c r="Z296" s="24">
        <v>25</v>
      </c>
      <c r="AA296" s="3" t="s">
        <v>146</v>
      </c>
      <c r="AB296" t="s">
        <v>18</v>
      </c>
      <c r="AC296">
        <f t="shared" si="4"/>
        <v>20285</v>
      </c>
    </row>
    <row r="297" spans="1:29" x14ac:dyDescent="0.2">
      <c r="A297">
        <v>1992</v>
      </c>
      <c r="B297">
        <v>11</v>
      </c>
      <c r="C297">
        <v>11</v>
      </c>
      <c r="D297">
        <v>11</v>
      </c>
      <c r="E297">
        <v>6</v>
      </c>
      <c r="F297">
        <v>45.6</v>
      </c>
      <c r="G297">
        <v>26.51</v>
      </c>
      <c r="H297">
        <v>138</v>
      </c>
      <c r="I297" s="5">
        <v>4.4000000000000004</v>
      </c>
      <c r="K297" s="5">
        <v>4.4000000000000004</v>
      </c>
      <c r="M297" s="12" t="s">
        <v>150</v>
      </c>
      <c r="N297">
        <v>213</v>
      </c>
      <c r="O297">
        <v>70</v>
      </c>
      <c r="P297">
        <v>90</v>
      </c>
      <c r="Q297">
        <v>32</v>
      </c>
      <c r="R297">
        <v>20</v>
      </c>
      <c r="S297">
        <v>89</v>
      </c>
      <c r="T297">
        <v>303</v>
      </c>
      <c r="U297">
        <v>25</v>
      </c>
      <c r="V297">
        <v>33</v>
      </c>
      <c r="W297">
        <v>0</v>
      </c>
      <c r="X297">
        <v>124</v>
      </c>
      <c r="Y297">
        <v>65</v>
      </c>
      <c r="Z297" s="24">
        <v>21</v>
      </c>
      <c r="AA297" s="3" t="s">
        <v>146</v>
      </c>
      <c r="AB297" t="s">
        <v>18</v>
      </c>
      <c r="AC297">
        <f t="shared" si="4"/>
        <v>20286</v>
      </c>
    </row>
    <row r="298" spans="1:29" x14ac:dyDescent="0.2">
      <c r="A298">
        <v>1992</v>
      </c>
      <c r="B298">
        <v>11</v>
      </c>
      <c r="C298">
        <v>21</v>
      </c>
      <c r="D298">
        <v>12</v>
      </c>
      <c r="E298">
        <v>55</v>
      </c>
      <c r="F298">
        <v>45.8</v>
      </c>
      <c r="G298">
        <v>26.58</v>
      </c>
      <c r="H298">
        <v>124</v>
      </c>
      <c r="I298" s="5">
        <v>4.8</v>
      </c>
      <c r="K298" s="5">
        <v>4.5999999999999996</v>
      </c>
      <c r="M298" s="12" t="s">
        <v>150</v>
      </c>
      <c r="N298">
        <v>342</v>
      </c>
      <c r="O298">
        <v>27</v>
      </c>
      <c r="P298">
        <v>78</v>
      </c>
      <c r="Q298">
        <v>175</v>
      </c>
      <c r="R298">
        <v>63</v>
      </c>
      <c r="S298">
        <v>96</v>
      </c>
      <c r="T298">
        <v>261</v>
      </c>
      <c r="U298">
        <v>18</v>
      </c>
      <c r="V298">
        <v>352</v>
      </c>
      <c r="W298">
        <v>5</v>
      </c>
      <c r="X298">
        <v>99</v>
      </c>
      <c r="Y298">
        <v>71</v>
      </c>
      <c r="Z298" s="24">
        <v>19</v>
      </c>
      <c r="AA298" s="3" t="s">
        <v>146</v>
      </c>
      <c r="AB298" t="s">
        <v>18</v>
      </c>
      <c r="AC298">
        <f t="shared" si="4"/>
        <v>20287</v>
      </c>
    </row>
    <row r="299" spans="1:29" x14ac:dyDescent="0.2">
      <c r="A299">
        <v>1992</v>
      </c>
      <c r="B299">
        <v>12</v>
      </c>
      <c r="C299">
        <v>9</v>
      </c>
      <c r="D299">
        <v>23</v>
      </c>
      <c r="E299">
        <v>43</v>
      </c>
      <c r="F299">
        <v>45.77</v>
      </c>
      <c r="G299">
        <v>26.5</v>
      </c>
      <c r="H299">
        <v>139</v>
      </c>
      <c r="I299" s="5">
        <v>4.2</v>
      </c>
      <c r="K299" s="5">
        <v>3.4</v>
      </c>
      <c r="L299" s="5">
        <v>4.0999999999999996</v>
      </c>
      <c r="M299" s="12" t="s">
        <v>150</v>
      </c>
      <c r="N299">
        <v>123</v>
      </c>
      <c r="O299">
        <v>57</v>
      </c>
      <c r="P299">
        <v>-177</v>
      </c>
      <c r="Q299">
        <v>32</v>
      </c>
      <c r="R299">
        <v>87</v>
      </c>
      <c r="S299">
        <v>-33</v>
      </c>
      <c r="T299">
        <v>82</v>
      </c>
      <c r="U299">
        <v>20</v>
      </c>
      <c r="V299">
        <v>207</v>
      </c>
      <c r="W299">
        <v>57</v>
      </c>
      <c r="X299">
        <v>324</v>
      </c>
      <c r="Y299">
        <v>25</v>
      </c>
      <c r="Z299" s="24">
        <v>18</v>
      </c>
      <c r="AA299" s="3" t="s">
        <v>146</v>
      </c>
      <c r="AB299" t="s">
        <v>18</v>
      </c>
      <c r="AC299">
        <f t="shared" si="4"/>
        <v>20288</v>
      </c>
    </row>
    <row r="300" spans="1:29" x14ac:dyDescent="0.2">
      <c r="A300">
        <v>1992</v>
      </c>
      <c r="B300">
        <v>12</v>
      </c>
      <c r="C300">
        <v>15</v>
      </c>
      <c r="D300">
        <v>10</v>
      </c>
      <c r="E300">
        <v>25</v>
      </c>
      <c r="F300">
        <v>45.6</v>
      </c>
      <c r="G300">
        <v>26.1</v>
      </c>
      <c r="H300">
        <v>156</v>
      </c>
      <c r="I300" s="5">
        <v>4.3</v>
      </c>
      <c r="K300" s="5">
        <v>4.2</v>
      </c>
      <c r="M300" s="12" t="s">
        <v>150</v>
      </c>
      <c r="N300">
        <v>50</v>
      </c>
      <c r="O300">
        <v>20</v>
      </c>
      <c r="P300">
        <v>37</v>
      </c>
      <c r="Q300">
        <v>335</v>
      </c>
      <c r="R300">
        <v>78</v>
      </c>
      <c r="S300">
        <v>107</v>
      </c>
      <c r="T300">
        <v>1</v>
      </c>
      <c r="U300">
        <v>31</v>
      </c>
      <c r="V300">
        <v>101</v>
      </c>
      <c r="W300">
        <v>16</v>
      </c>
      <c r="X300">
        <v>215</v>
      </c>
      <c r="Y300">
        <v>54</v>
      </c>
      <c r="Z300" s="24">
        <v>27</v>
      </c>
      <c r="AA300" s="3" t="s">
        <v>146</v>
      </c>
      <c r="AB300" t="s">
        <v>18</v>
      </c>
      <c r="AC300">
        <f t="shared" si="4"/>
        <v>20289</v>
      </c>
    </row>
    <row r="301" spans="1:29" x14ac:dyDescent="0.2">
      <c r="A301">
        <v>1993</v>
      </c>
      <c r="B301">
        <v>2</v>
      </c>
      <c r="C301">
        <v>12</v>
      </c>
      <c r="D301">
        <v>4</v>
      </c>
      <c r="E301">
        <v>14</v>
      </c>
      <c r="F301">
        <v>45.57</v>
      </c>
      <c r="G301">
        <v>26.33</v>
      </c>
      <c r="H301">
        <v>79</v>
      </c>
      <c r="I301" s="5">
        <v>2.6</v>
      </c>
      <c r="K301" s="5">
        <v>3.5</v>
      </c>
      <c r="M301" s="12" t="s">
        <v>150</v>
      </c>
      <c r="N301">
        <v>319</v>
      </c>
      <c r="O301">
        <v>30</v>
      </c>
      <c r="P301">
        <v>45</v>
      </c>
      <c r="Q301">
        <v>189</v>
      </c>
      <c r="R301">
        <v>69</v>
      </c>
      <c r="S301">
        <v>112</v>
      </c>
      <c r="T301">
        <v>262</v>
      </c>
      <c r="U301">
        <v>21</v>
      </c>
      <c r="V301">
        <v>0</v>
      </c>
      <c r="W301">
        <v>21</v>
      </c>
      <c r="X301">
        <v>131</v>
      </c>
      <c r="Y301">
        <v>60</v>
      </c>
      <c r="Z301" s="24">
        <v>10</v>
      </c>
      <c r="AA301" s="3" t="s">
        <v>146</v>
      </c>
      <c r="AB301" t="s">
        <v>19</v>
      </c>
      <c r="AC301">
        <f t="shared" si="4"/>
        <v>20290</v>
      </c>
    </row>
    <row r="302" spans="1:29" x14ac:dyDescent="0.2">
      <c r="A302">
        <v>1993</v>
      </c>
      <c r="B302">
        <v>3</v>
      </c>
      <c r="C302">
        <v>9</v>
      </c>
      <c r="D302">
        <v>14</v>
      </c>
      <c r="E302">
        <v>17</v>
      </c>
      <c r="F302">
        <v>45.71</v>
      </c>
      <c r="G302">
        <v>26.29</v>
      </c>
      <c r="H302">
        <v>145</v>
      </c>
      <c r="I302" s="5">
        <v>4.3</v>
      </c>
      <c r="K302" s="5">
        <v>4.2</v>
      </c>
      <c r="M302" s="12" t="s">
        <v>150</v>
      </c>
      <c r="N302">
        <v>4</v>
      </c>
      <c r="O302">
        <v>28</v>
      </c>
      <c r="P302">
        <v>59</v>
      </c>
      <c r="Q302">
        <v>213</v>
      </c>
      <c r="R302">
        <v>66</v>
      </c>
      <c r="S302">
        <v>106</v>
      </c>
      <c r="T302">
        <v>297</v>
      </c>
      <c r="U302">
        <v>20</v>
      </c>
      <c r="V302">
        <v>32</v>
      </c>
      <c r="W302">
        <v>14</v>
      </c>
      <c r="X302">
        <v>156</v>
      </c>
      <c r="Y302">
        <v>65</v>
      </c>
      <c r="Z302" s="24">
        <v>31</v>
      </c>
      <c r="AA302" s="3" t="s">
        <v>146</v>
      </c>
      <c r="AB302" t="s">
        <v>19</v>
      </c>
      <c r="AC302">
        <f t="shared" si="4"/>
        <v>20291</v>
      </c>
    </row>
    <row r="303" spans="1:29" x14ac:dyDescent="0.2">
      <c r="A303">
        <v>1993</v>
      </c>
      <c r="B303">
        <v>3</v>
      </c>
      <c r="C303">
        <v>17</v>
      </c>
      <c r="D303">
        <v>3</v>
      </c>
      <c r="E303">
        <v>14</v>
      </c>
      <c r="F303">
        <v>45.82</v>
      </c>
      <c r="G303">
        <v>26.58</v>
      </c>
      <c r="H303">
        <v>79</v>
      </c>
      <c r="I303" s="5">
        <v>3.4</v>
      </c>
      <c r="K303" s="5">
        <v>3</v>
      </c>
      <c r="L303" s="5">
        <v>2.9</v>
      </c>
      <c r="M303" s="12" t="s">
        <v>150</v>
      </c>
      <c r="N303">
        <v>18</v>
      </c>
      <c r="O303">
        <v>47</v>
      </c>
      <c r="P303">
        <v>66</v>
      </c>
      <c r="Q303">
        <v>230</v>
      </c>
      <c r="R303">
        <v>48</v>
      </c>
      <c r="S303">
        <v>113</v>
      </c>
      <c r="T303">
        <v>304</v>
      </c>
      <c r="U303">
        <v>0</v>
      </c>
      <c r="V303">
        <v>34</v>
      </c>
      <c r="W303">
        <v>17</v>
      </c>
      <c r="X303">
        <v>213</v>
      </c>
      <c r="Y303">
        <v>73</v>
      </c>
      <c r="Z303" s="24">
        <v>14</v>
      </c>
      <c r="AA303" s="3" t="s">
        <v>146</v>
      </c>
      <c r="AB303" t="s">
        <v>19</v>
      </c>
      <c r="AC303">
        <f t="shared" si="4"/>
        <v>20292</v>
      </c>
    </row>
    <row r="304" spans="1:29" x14ac:dyDescent="0.2">
      <c r="A304">
        <v>1993</v>
      </c>
      <c r="B304">
        <v>4</v>
      </c>
      <c r="C304">
        <v>9</v>
      </c>
      <c r="D304">
        <v>22</v>
      </c>
      <c r="E304">
        <v>22</v>
      </c>
      <c r="F304">
        <v>45.79</v>
      </c>
      <c r="G304">
        <v>26.64</v>
      </c>
      <c r="H304">
        <v>110</v>
      </c>
      <c r="I304" s="5">
        <v>2.9</v>
      </c>
      <c r="K304" s="5">
        <v>3.3</v>
      </c>
      <c r="L304" s="5">
        <v>3.5</v>
      </c>
      <c r="M304" s="12" t="s">
        <v>150</v>
      </c>
      <c r="N304">
        <v>16</v>
      </c>
      <c r="O304">
        <v>38</v>
      </c>
      <c r="P304">
        <v>56</v>
      </c>
      <c r="Q304">
        <v>237</v>
      </c>
      <c r="R304">
        <v>59</v>
      </c>
      <c r="S304">
        <v>114</v>
      </c>
      <c r="T304">
        <v>310</v>
      </c>
      <c r="U304">
        <v>11</v>
      </c>
      <c r="V304">
        <v>44</v>
      </c>
      <c r="W304">
        <v>20</v>
      </c>
      <c r="X304">
        <v>193</v>
      </c>
      <c r="Y304">
        <v>67</v>
      </c>
      <c r="Z304" s="24">
        <v>14</v>
      </c>
      <c r="AA304" s="3" t="s">
        <v>146</v>
      </c>
      <c r="AB304" t="s">
        <v>19</v>
      </c>
      <c r="AC304">
        <f t="shared" si="4"/>
        <v>20293</v>
      </c>
    </row>
    <row r="305" spans="1:29" x14ac:dyDescent="0.2">
      <c r="A305">
        <v>1993</v>
      </c>
      <c r="B305">
        <v>4</v>
      </c>
      <c r="C305">
        <v>16</v>
      </c>
      <c r="D305">
        <v>19</v>
      </c>
      <c r="E305">
        <v>56</v>
      </c>
      <c r="F305">
        <v>45.65</v>
      </c>
      <c r="G305">
        <v>26.37</v>
      </c>
      <c r="H305">
        <v>121</v>
      </c>
      <c r="I305" s="5">
        <v>3.2</v>
      </c>
      <c r="K305" s="5">
        <v>3.1</v>
      </c>
      <c r="L305" s="5">
        <v>3.1</v>
      </c>
      <c r="M305" s="12" t="s">
        <v>150</v>
      </c>
      <c r="N305">
        <v>166</v>
      </c>
      <c r="O305">
        <v>42</v>
      </c>
      <c r="P305">
        <v>-143</v>
      </c>
      <c r="Q305">
        <v>46</v>
      </c>
      <c r="R305">
        <v>66</v>
      </c>
      <c r="S305">
        <v>-54</v>
      </c>
      <c r="T305">
        <v>111</v>
      </c>
      <c r="U305">
        <v>14</v>
      </c>
      <c r="V305">
        <v>210</v>
      </c>
      <c r="W305">
        <v>32</v>
      </c>
      <c r="X305">
        <v>1</v>
      </c>
      <c r="Y305">
        <v>54</v>
      </c>
      <c r="Z305" s="24">
        <v>14</v>
      </c>
      <c r="AA305" s="3" t="s">
        <v>146</v>
      </c>
      <c r="AB305" t="s">
        <v>19</v>
      </c>
      <c r="AC305">
        <f t="shared" si="4"/>
        <v>20294</v>
      </c>
    </row>
    <row r="306" spans="1:29" x14ac:dyDescent="0.2">
      <c r="A306">
        <v>1993</v>
      </c>
      <c r="B306">
        <v>4</v>
      </c>
      <c r="C306">
        <v>18</v>
      </c>
      <c r="D306">
        <v>2</v>
      </c>
      <c r="E306">
        <v>3</v>
      </c>
      <c r="F306">
        <v>45.7</v>
      </c>
      <c r="G306">
        <v>26.28</v>
      </c>
      <c r="H306">
        <v>132</v>
      </c>
      <c r="I306" s="5">
        <v>3.7</v>
      </c>
      <c r="K306" s="5">
        <v>4.0999999999999996</v>
      </c>
      <c r="M306" s="12" t="s">
        <v>150</v>
      </c>
      <c r="N306">
        <v>26</v>
      </c>
      <c r="O306">
        <v>81</v>
      </c>
      <c r="P306">
        <v>-152</v>
      </c>
      <c r="Q306">
        <v>291</v>
      </c>
      <c r="R306">
        <v>62</v>
      </c>
      <c r="S306">
        <v>-10</v>
      </c>
      <c r="T306">
        <v>156</v>
      </c>
      <c r="U306">
        <v>13</v>
      </c>
      <c r="V306">
        <v>41</v>
      </c>
      <c r="W306">
        <v>61</v>
      </c>
      <c r="X306">
        <v>252</v>
      </c>
      <c r="Y306">
        <v>26</v>
      </c>
      <c r="Z306" s="24">
        <v>18</v>
      </c>
      <c r="AA306" s="3" t="s">
        <v>146</v>
      </c>
      <c r="AB306" t="s">
        <v>19</v>
      </c>
      <c r="AC306">
        <f t="shared" si="4"/>
        <v>20295</v>
      </c>
    </row>
    <row r="307" spans="1:29" x14ac:dyDescent="0.2">
      <c r="A307">
        <v>1993</v>
      </c>
      <c r="B307">
        <v>5</v>
      </c>
      <c r="C307">
        <v>6</v>
      </c>
      <c r="D307">
        <v>22</v>
      </c>
      <c r="E307">
        <v>43</v>
      </c>
      <c r="F307">
        <v>45.46</v>
      </c>
      <c r="G307">
        <v>26.31</v>
      </c>
      <c r="H307">
        <v>107</v>
      </c>
      <c r="I307" s="5">
        <v>3.7</v>
      </c>
      <c r="K307" s="5">
        <v>3.7</v>
      </c>
      <c r="M307" s="12" t="s">
        <v>150</v>
      </c>
      <c r="N307">
        <v>280</v>
      </c>
      <c r="O307">
        <v>67</v>
      </c>
      <c r="P307">
        <v>58</v>
      </c>
      <c r="Q307">
        <v>159</v>
      </c>
      <c r="R307">
        <v>39</v>
      </c>
      <c r="S307">
        <v>142</v>
      </c>
      <c r="T307">
        <v>33</v>
      </c>
      <c r="U307">
        <v>16</v>
      </c>
      <c r="V307">
        <v>294</v>
      </c>
      <c r="W307">
        <v>29</v>
      </c>
      <c r="X307">
        <v>148</v>
      </c>
      <c r="Y307">
        <v>55</v>
      </c>
      <c r="Z307" s="24">
        <v>17</v>
      </c>
      <c r="AA307" s="3" t="s">
        <v>146</v>
      </c>
      <c r="AB307" t="s">
        <v>19</v>
      </c>
      <c r="AC307">
        <f t="shared" si="4"/>
        <v>20296</v>
      </c>
    </row>
    <row r="308" spans="1:29" x14ac:dyDescent="0.2">
      <c r="A308">
        <v>1993</v>
      </c>
      <c r="B308">
        <v>7</v>
      </c>
      <c r="C308">
        <v>30</v>
      </c>
      <c r="D308">
        <v>14</v>
      </c>
      <c r="E308">
        <v>25</v>
      </c>
      <c r="F308">
        <v>45.6</v>
      </c>
      <c r="G308">
        <v>26.85</v>
      </c>
      <c r="H308">
        <v>126</v>
      </c>
      <c r="I308" s="5">
        <v>4.4000000000000004</v>
      </c>
      <c r="K308" s="5">
        <v>4.4000000000000004</v>
      </c>
      <c r="M308" s="12" t="s">
        <v>150</v>
      </c>
      <c r="N308">
        <v>76</v>
      </c>
      <c r="O308">
        <v>65</v>
      </c>
      <c r="P308">
        <v>75</v>
      </c>
      <c r="Q308">
        <v>287</v>
      </c>
      <c r="R308">
        <v>29</v>
      </c>
      <c r="S308">
        <v>118</v>
      </c>
      <c r="T308">
        <v>176</v>
      </c>
      <c r="U308">
        <v>18</v>
      </c>
      <c r="V308">
        <v>82</v>
      </c>
      <c r="W308">
        <v>13</v>
      </c>
      <c r="X308">
        <v>318</v>
      </c>
      <c r="Y308">
        <v>67</v>
      </c>
      <c r="Z308" s="24">
        <v>60</v>
      </c>
      <c r="AA308" s="3" t="s">
        <v>146</v>
      </c>
      <c r="AB308" t="s">
        <v>19</v>
      </c>
      <c r="AC308">
        <f t="shared" si="4"/>
        <v>20297</v>
      </c>
    </row>
    <row r="309" spans="1:29" x14ac:dyDescent="0.2">
      <c r="A309">
        <v>1993</v>
      </c>
      <c r="B309">
        <v>8</v>
      </c>
      <c r="C309">
        <v>16</v>
      </c>
      <c r="D309">
        <v>12</v>
      </c>
      <c r="E309">
        <v>14</v>
      </c>
      <c r="F309">
        <v>45.56</v>
      </c>
      <c r="G309">
        <v>26.44</v>
      </c>
      <c r="H309">
        <v>131</v>
      </c>
      <c r="I309" s="5">
        <v>3.4</v>
      </c>
      <c r="K309" s="5">
        <v>3.8</v>
      </c>
      <c r="M309" s="12" t="s">
        <v>150</v>
      </c>
      <c r="N309">
        <v>278</v>
      </c>
      <c r="O309">
        <v>74</v>
      </c>
      <c r="P309">
        <v>98</v>
      </c>
      <c r="Q309">
        <v>71</v>
      </c>
      <c r="R309">
        <v>18</v>
      </c>
      <c r="S309">
        <v>64</v>
      </c>
      <c r="T309">
        <v>1</v>
      </c>
      <c r="U309">
        <v>28</v>
      </c>
      <c r="V309">
        <v>95</v>
      </c>
      <c r="W309">
        <v>8</v>
      </c>
      <c r="X309">
        <v>200</v>
      </c>
      <c r="Y309">
        <v>61</v>
      </c>
      <c r="Z309" s="24">
        <v>11</v>
      </c>
      <c r="AA309" s="3" t="s">
        <v>146</v>
      </c>
      <c r="AB309" t="s">
        <v>19</v>
      </c>
      <c r="AC309">
        <f t="shared" si="4"/>
        <v>20298</v>
      </c>
    </row>
    <row r="310" spans="1:29" x14ac:dyDescent="0.2">
      <c r="A310">
        <v>1993</v>
      </c>
      <c r="B310">
        <v>8</v>
      </c>
      <c r="C310">
        <v>26</v>
      </c>
      <c r="D310">
        <v>21</v>
      </c>
      <c r="E310">
        <v>32</v>
      </c>
      <c r="F310">
        <v>45.91</v>
      </c>
      <c r="G310">
        <v>26.65</v>
      </c>
      <c r="H310">
        <v>138</v>
      </c>
      <c r="I310" s="5">
        <v>4.8</v>
      </c>
      <c r="K310" s="5">
        <v>4.3</v>
      </c>
      <c r="M310" s="12" t="s">
        <v>150</v>
      </c>
      <c r="N310">
        <v>254</v>
      </c>
      <c r="O310">
        <v>29</v>
      </c>
      <c r="P310">
        <v>80</v>
      </c>
      <c r="Q310">
        <v>85</v>
      </c>
      <c r="R310">
        <v>62</v>
      </c>
      <c r="S310">
        <v>95</v>
      </c>
      <c r="T310">
        <v>171</v>
      </c>
      <c r="U310">
        <v>17</v>
      </c>
      <c r="V310">
        <v>263</v>
      </c>
      <c r="W310">
        <v>5</v>
      </c>
      <c r="X310">
        <v>8</v>
      </c>
      <c r="Y310">
        <v>73</v>
      </c>
      <c r="Z310" s="24">
        <v>111</v>
      </c>
      <c r="AA310" s="3" t="s">
        <v>146</v>
      </c>
      <c r="AB310" t="s">
        <v>19</v>
      </c>
      <c r="AC310">
        <f t="shared" si="4"/>
        <v>20299</v>
      </c>
    </row>
    <row r="311" spans="1:29" x14ac:dyDescent="0.2">
      <c r="A311">
        <v>1993</v>
      </c>
      <c r="B311">
        <v>9</v>
      </c>
      <c r="C311">
        <v>3</v>
      </c>
      <c r="D311">
        <v>3</v>
      </c>
      <c r="E311">
        <v>42</v>
      </c>
      <c r="F311">
        <v>45.61</v>
      </c>
      <c r="G311">
        <v>26.57</v>
      </c>
      <c r="H311">
        <v>99</v>
      </c>
      <c r="I311" s="5">
        <v>3.5</v>
      </c>
      <c r="K311" s="5">
        <v>3.6</v>
      </c>
      <c r="M311" s="12" t="s">
        <v>150</v>
      </c>
      <c r="N311">
        <v>319</v>
      </c>
      <c r="O311">
        <v>38</v>
      </c>
      <c r="P311">
        <v>-178</v>
      </c>
      <c r="Q311">
        <v>227</v>
      </c>
      <c r="R311">
        <v>89</v>
      </c>
      <c r="S311">
        <v>-52</v>
      </c>
      <c r="T311">
        <v>286</v>
      </c>
      <c r="U311">
        <v>33</v>
      </c>
      <c r="V311">
        <v>46</v>
      </c>
      <c r="W311">
        <v>38</v>
      </c>
      <c r="X311">
        <v>169</v>
      </c>
      <c r="Y311">
        <v>35</v>
      </c>
      <c r="Z311" s="24">
        <v>11</v>
      </c>
      <c r="AA311" s="3" t="s">
        <v>146</v>
      </c>
      <c r="AB311" t="s">
        <v>19</v>
      </c>
      <c r="AC311">
        <f t="shared" si="4"/>
        <v>20300</v>
      </c>
    </row>
    <row r="312" spans="1:29" x14ac:dyDescent="0.2">
      <c r="A312">
        <v>1993</v>
      </c>
      <c r="B312">
        <v>9</v>
      </c>
      <c r="C312">
        <v>18</v>
      </c>
      <c r="D312">
        <v>8</v>
      </c>
      <c r="E312">
        <v>4</v>
      </c>
      <c r="F312">
        <v>45.66</v>
      </c>
      <c r="G312">
        <v>26.68</v>
      </c>
      <c r="H312">
        <v>179</v>
      </c>
      <c r="I312" s="5">
        <v>3.7</v>
      </c>
      <c r="K312" s="5">
        <v>4</v>
      </c>
      <c r="M312" s="12" t="s">
        <v>150</v>
      </c>
      <c r="N312">
        <v>279</v>
      </c>
      <c r="O312">
        <v>14</v>
      </c>
      <c r="P312">
        <v>109</v>
      </c>
      <c r="Q312">
        <v>80</v>
      </c>
      <c r="R312">
        <v>77</v>
      </c>
      <c r="S312">
        <v>86</v>
      </c>
      <c r="T312">
        <v>174</v>
      </c>
      <c r="U312">
        <v>32</v>
      </c>
      <c r="V312">
        <v>81</v>
      </c>
      <c r="W312">
        <v>4</v>
      </c>
      <c r="X312">
        <v>344</v>
      </c>
      <c r="Y312">
        <v>58</v>
      </c>
      <c r="Z312" s="24">
        <v>14</v>
      </c>
      <c r="AA312" s="3" t="s">
        <v>146</v>
      </c>
      <c r="AB312" t="s">
        <v>19</v>
      </c>
      <c r="AC312">
        <f t="shared" si="4"/>
        <v>20301</v>
      </c>
    </row>
    <row r="313" spans="1:29" x14ac:dyDescent="0.2">
      <c r="A313">
        <v>1993</v>
      </c>
      <c r="B313">
        <v>10</v>
      </c>
      <c r="C313">
        <v>21</v>
      </c>
      <c r="D313">
        <v>13</v>
      </c>
      <c r="E313">
        <v>14</v>
      </c>
      <c r="F313">
        <v>45.51</v>
      </c>
      <c r="G313">
        <v>26.37</v>
      </c>
      <c r="H313">
        <v>136</v>
      </c>
      <c r="I313" s="5">
        <v>3.3</v>
      </c>
      <c r="K313" s="5">
        <v>3.6</v>
      </c>
      <c r="M313" s="12" t="s">
        <v>150</v>
      </c>
      <c r="N313">
        <v>108</v>
      </c>
      <c r="O313">
        <v>21</v>
      </c>
      <c r="P313">
        <v>-28</v>
      </c>
      <c r="Q313">
        <v>224</v>
      </c>
      <c r="R313">
        <v>81</v>
      </c>
      <c r="S313">
        <v>-108</v>
      </c>
      <c r="T313">
        <v>330</v>
      </c>
      <c r="U313">
        <v>33</v>
      </c>
      <c r="V313">
        <v>228</v>
      </c>
      <c r="W313">
        <v>18</v>
      </c>
      <c r="X313">
        <v>114</v>
      </c>
      <c r="Y313">
        <v>51</v>
      </c>
      <c r="Z313" s="24">
        <v>11</v>
      </c>
      <c r="AA313" s="3" t="s">
        <v>146</v>
      </c>
      <c r="AB313" t="s">
        <v>19</v>
      </c>
      <c r="AC313">
        <f t="shared" si="4"/>
        <v>20302</v>
      </c>
    </row>
    <row r="314" spans="1:29" x14ac:dyDescent="0.2">
      <c r="A314">
        <v>1993</v>
      </c>
      <c r="B314">
        <v>11</v>
      </c>
      <c r="C314">
        <v>4</v>
      </c>
      <c r="D314">
        <v>10</v>
      </c>
      <c r="E314">
        <v>52</v>
      </c>
      <c r="F314">
        <v>45.64</v>
      </c>
      <c r="G314">
        <v>26.71</v>
      </c>
      <c r="H314">
        <v>105</v>
      </c>
      <c r="I314" s="5">
        <v>4.2</v>
      </c>
      <c r="K314" s="5">
        <v>4.0999999999999996</v>
      </c>
      <c r="M314" s="12" t="s">
        <v>150</v>
      </c>
      <c r="N314">
        <v>148</v>
      </c>
      <c r="O314">
        <v>76</v>
      </c>
      <c r="P314">
        <v>-119</v>
      </c>
      <c r="Q314">
        <v>33</v>
      </c>
      <c r="R314">
        <v>32</v>
      </c>
      <c r="S314">
        <v>-360</v>
      </c>
      <c r="T314">
        <v>260</v>
      </c>
      <c r="U314">
        <v>25</v>
      </c>
      <c r="V314">
        <v>155</v>
      </c>
      <c r="W314">
        <v>28</v>
      </c>
      <c r="X314">
        <v>25</v>
      </c>
      <c r="Y314">
        <v>51</v>
      </c>
      <c r="Z314" s="24">
        <v>18</v>
      </c>
      <c r="AA314" s="3" t="s">
        <v>146</v>
      </c>
      <c r="AB314" t="s">
        <v>19</v>
      </c>
      <c r="AC314">
        <f t="shared" si="4"/>
        <v>20303</v>
      </c>
    </row>
    <row r="315" spans="1:29" x14ac:dyDescent="0.2">
      <c r="A315">
        <v>1993</v>
      </c>
      <c r="B315">
        <v>12</v>
      </c>
      <c r="C315">
        <v>11</v>
      </c>
      <c r="D315">
        <v>2</v>
      </c>
      <c r="E315">
        <v>9</v>
      </c>
      <c r="F315">
        <v>45.72</v>
      </c>
      <c r="G315">
        <v>26.79</v>
      </c>
      <c r="H315">
        <v>132</v>
      </c>
      <c r="I315" s="5">
        <v>3.9</v>
      </c>
      <c r="K315" s="5">
        <v>4.0999999999999996</v>
      </c>
      <c r="M315" s="12" t="s">
        <v>150</v>
      </c>
      <c r="N315">
        <v>289</v>
      </c>
      <c r="O315">
        <v>60</v>
      </c>
      <c r="P315">
        <v>-136</v>
      </c>
      <c r="Q315">
        <v>173</v>
      </c>
      <c r="R315">
        <v>53</v>
      </c>
      <c r="S315">
        <v>-39</v>
      </c>
      <c r="T315">
        <v>50</v>
      </c>
      <c r="U315">
        <v>4</v>
      </c>
      <c r="V315">
        <v>316</v>
      </c>
      <c r="W315">
        <v>38</v>
      </c>
      <c r="X315">
        <v>145</v>
      </c>
      <c r="Y315">
        <v>52</v>
      </c>
      <c r="Z315" s="24">
        <v>16</v>
      </c>
      <c r="AA315" s="3" t="s">
        <v>146</v>
      </c>
      <c r="AB315" t="s">
        <v>19</v>
      </c>
      <c r="AC315">
        <f t="shared" si="4"/>
        <v>20304</v>
      </c>
    </row>
    <row r="316" spans="1:29" x14ac:dyDescent="0.2">
      <c r="A316">
        <v>1994</v>
      </c>
      <c r="B316">
        <v>2</v>
      </c>
      <c r="C316">
        <v>1</v>
      </c>
      <c r="D316">
        <v>13</v>
      </c>
      <c r="E316">
        <v>11</v>
      </c>
      <c r="F316">
        <v>45.9</v>
      </c>
      <c r="G316">
        <v>26.25</v>
      </c>
      <c r="H316">
        <v>92</v>
      </c>
      <c r="I316" s="5">
        <v>3.7</v>
      </c>
      <c r="K316" s="5">
        <v>3.8</v>
      </c>
      <c r="M316" s="12" t="s">
        <v>150</v>
      </c>
      <c r="N316">
        <v>49</v>
      </c>
      <c r="O316">
        <v>40</v>
      </c>
      <c r="P316">
        <v>67</v>
      </c>
      <c r="Q316">
        <v>258</v>
      </c>
      <c r="R316">
        <v>54</v>
      </c>
      <c r="S316">
        <v>108</v>
      </c>
      <c r="T316">
        <v>335</v>
      </c>
      <c r="U316">
        <v>7</v>
      </c>
      <c r="V316">
        <v>67</v>
      </c>
      <c r="W316">
        <v>14</v>
      </c>
      <c r="X316">
        <v>219</v>
      </c>
      <c r="Y316">
        <v>74</v>
      </c>
      <c r="Z316" s="24">
        <v>16</v>
      </c>
      <c r="AA316" s="3" t="s">
        <v>146</v>
      </c>
      <c r="AB316" t="s">
        <v>20</v>
      </c>
      <c r="AC316">
        <f t="shared" si="4"/>
        <v>20305</v>
      </c>
    </row>
    <row r="317" spans="1:29" x14ac:dyDescent="0.2">
      <c r="A317">
        <v>1994</v>
      </c>
      <c r="B317">
        <v>2</v>
      </c>
      <c r="C317">
        <v>19</v>
      </c>
      <c r="D317">
        <v>12</v>
      </c>
      <c r="E317">
        <v>27</v>
      </c>
      <c r="F317">
        <v>45.53</v>
      </c>
      <c r="G317">
        <v>26.44</v>
      </c>
      <c r="H317">
        <v>136</v>
      </c>
      <c r="I317" s="5">
        <v>3.7</v>
      </c>
      <c r="K317" s="5">
        <v>4.2</v>
      </c>
      <c r="M317" s="12" t="s">
        <v>150</v>
      </c>
      <c r="N317">
        <v>52</v>
      </c>
      <c r="O317">
        <v>35</v>
      </c>
      <c r="P317">
        <v>38</v>
      </c>
      <c r="Q317">
        <v>289</v>
      </c>
      <c r="R317">
        <v>70</v>
      </c>
      <c r="S317">
        <v>110</v>
      </c>
      <c r="T317">
        <v>358</v>
      </c>
      <c r="U317">
        <v>20</v>
      </c>
      <c r="V317">
        <v>98</v>
      </c>
      <c r="W317">
        <v>27</v>
      </c>
      <c r="X317">
        <v>236</v>
      </c>
      <c r="Y317">
        <v>56</v>
      </c>
      <c r="Z317" s="24">
        <v>15</v>
      </c>
      <c r="AA317" s="3" t="s">
        <v>146</v>
      </c>
      <c r="AB317" t="s">
        <v>20</v>
      </c>
      <c r="AC317">
        <f t="shared" si="4"/>
        <v>20306</v>
      </c>
    </row>
    <row r="318" spans="1:29" x14ac:dyDescent="0.2">
      <c r="A318">
        <v>1994</v>
      </c>
      <c r="B318">
        <v>2</v>
      </c>
      <c r="C318">
        <v>27</v>
      </c>
      <c r="D318">
        <v>19</v>
      </c>
      <c r="E318">
        <v>29</v>
      </c>
      <c r="F318">
        <v>45.76</v>
      </c>
      <c r="G318">
        <v>26.88</v>
      </c>
      <c r="H318">
        <v>109</v>
      </c>
      <c r="I318" s="5">
        <v>4.3</v>
      </c>
      <c r="K318" s="5">
        <v>4.0999999999999996</v>
      </c>
      <c r="M318" s="12" t="s">
        <v>150</v>
      </c>
      <c r="N318">
        <v>76</v>
      </c>
      <c r="O318">
        <v>68</v>
      </c>
      <c r="P318">
        <v>-126</v>
      </c>
      <c r="Q318">
        <v>319</v>
      </c>
      <c r="R318">
        <v>41</v>
      </c>
      <c r="S318">
        <v>-34</v>
      </c>
      <c r="T318">
        <v>191</v>
      </c>
      <c r="U318">
        <v>16</v>
      </c>
      <c r="V318">
        <v>91</v>
      </c>
      <c r="W318">
        <v>33</v>
      </c>
      <c r="X318">
        <v>303</v>
      </c>
      <c r="Y318">
        <v>53</v>
      </c>
      <c r="Z318" s="24">
        <v>25</v>
      </c>
      <c r="AA318" s="3" t="s">
        <v>146</v>
      </c>
      <c r="AB318" t="s">
        <v>20</v>
      </c>
      <c r="AC318">
        <f t="shared" si="4"/>
        <v>20307</v>
      </c>
    </row>
    <row r="319" spans="1:29" x14ac:dyDescent="0.2">
      <c r="A319">
        <v>1994</v>
      </c>
      <c r="B319">
        <v>3</v>
      </c>
      <c r="C319">
        <v>4</v>
      </c>
      <c r="D319">
        <v>22</v>
      </c>
      <c r="E319">
        <v>21</v>
      </c>
      <c r="F319">
        <v>45.61</v>
      </c>
      <c r="G319">
        <v>26.75</v>
      </c>
      <c r="H319">
        <v>149</v>
      </c>
      <c r="I319" s="5">
        <v>3.3</v>
      </c>
      <c r="K319" s="5">
        <v>4.0999999999999996</v>
      </c>
      <c r="M319" s="12" t="s">
        <v>150</v>
      </c>
      <c r="N319">
        <v>337</v>
      </c>
      <c r="O319">
        <v>50</v>
      </c>
      <c r="P319">
        <v>68</v>
      </c>
      <c r="Q319">
        <v>189</v>
      </c>
      <c r="R319">
        <v>45</v>
      </c>
      <c r="S319">
        <v>113</v>
      </c>
      <c r="T319">
        <v>82</v>
      </c>
      <c r="U319">
        <v>2</v>
      </c>
      <c r="V319">
        <v>352</v>
      </c>
      <c r="W319">
        <v>16</v>
      </c>
      <c r="X319">
        <v>181</v>
      </c>
      <c r="Y319">
        <v>74</v>
      </c>
      <c r="Z319" s="24">
        <v>15</v>
      </c>
      <c r="AA319" s="3" t="s">
        <v>146</v>
      </c>
      <c r="AB319" t="s">
        <v>20</v>
      </c>
      <c r="AC319">
        <f t="shared" si="4"/>
        <v>20308</v>
      </c>
    </row>
    <row r="320" spans="1:29" x14ac:dyDescent="0.2">
      <c r="A320">
        <v>1994</v>
      </c>
      <c r="B320">
        <v>4</v>
      </c>
      <c r="C320">
        <v>1</v>
      </c>
      <c r="D320">
        <v>19</v>
      </c>
      <c r="E320">
        <v>51</v>
      </c>
      <c r="F320">
        <v>45.65</v>
      </c>
      <c r="G320">
        <v>26.57</v>
      </c>
      <c r="H320">
        <v>150</v>
      </c>
      <c r="I320" s="5">
        <v>3.3</v>
      </c>
      <c r="J320"/>
      <c r="K320" s="5">
        <v>3.7</v>
      </c>
      <c r="L320"/>
      <c r="M320" s="12" t="s">
        <v>150</v>
      </c>
      <c r="N320">
        <v>245</v>
      </c>
      <c r="O320">
        <v>69</v>
      </c>
      <c r="P320">
        <v>-170</v>
      </c>
      <c r="Q320">
        <v>152</v>
      </c>
      <c r="R320">
        <v>81</v>
      </c>
      <c r="S320">
        <v>-21</v>
      </c>
      <c r="T320">
        <v>200</v>
      </c>
      <c r="U320">
        <v>8</v>
      </c>
      <c r="V320">
        <v>309</v>
      </c>
      <c r="W320">
        <v>67</v>
      </c>
      <c r="X320">
        <v>107</v>
      </c>
      <c r="Y320">
        <v>21</v>
      </c>
      <c r="Z320">
        <v>9</v>
      </c>
      <c r="AA320" t="s">
        <v>146</v>
      </c>
      <c r="AB320" t="s">
        <v>20</v>
      </c>
      <c r="AC320">
        <v>20320</v>
      </c>
    </row>
    <row r="321" spans="1:29" x14ac:dyDescent="0.2">
      <c r="A321">
        <v>1994</v>
      </c>
      <c r="B321">
        <v>4</v>
      </c>
      <c r="C321">
        <v>8</v>
      </c>
      <c r="D321">
        <v>4</v>
      </c>
      <c r="E321">
        <v>25</v>
      </c>
      <c r="F321">
        <v>45.56</v>
      </c>
      <c r="G321">
        <v>26.31</v>
      </c>
      <c r="H321">
        <v>120</v>
      </c>
      <c r="I321" s="5">
        <v>3.4</v>
      </c>
      <c r="K321" s="5">
        <v>3.5</v>
      </c>
      <c r="M321" s="12" t="s">
        <v>150</v>
      </c>
      <c r="N321">
        <v>357</v>
      </c>
      <c r="O321">
        <v>81</v>
      </c>
      <c r="P321">
        <v>-10</v>
      </c>
      <c r="Q321">
        <v>89</v>
      </c>
      <c r="R321">
        <v>80</v>
      </c>
      <c r="S321">
        <v>-171</v>
      </c>
      <c r="T321">
        <v>313</v>
      </c>
      <c r="U321">
        <v>13</v>
      </c>
      <c r="V321">
        <v>134</v>
      </c>
      <c r="W321">
        <v>77</v>
      </c>
      <c r="X321">
        <v>43</v>
      </c>
      <c r="Y321">
        <v>0</v>
      </c>
      <c r="Z321" s="24">
        <v>13</v>
      </c>
      <c r="AA321" s="3" t="s">
        <v>146</v>
      </c>
      <c r="AB321" t="s">
        <v>20</v>
      </c>
      <c r="AC321">
        <f>AC319+1</f>
        <v>20309</v>
      </c>
    </row>
    <row r="322" spans="1:29" x14ac:dyDescent="0.2">
      <c r="A322">
        <v>1994</v>
      </c>
      <c r="B322">
        <v>4</v>
      </c>
      <c r="C322">
        <v>8</v>
      </c>
      <c r="D322">
        <v>5</v>
      </c>
      <c r="E322">
        <v>44</v>
      </c>
      <c r="F322">
        <v>45.81</v>
      </c>
      <c r="G322">
        <v>26.81</v>
      </c>
      <c r="H322">
        <v>115</v>
      </c>
      <c r="I322" s="5">
        <v>3.4</v>
      </c>
      <c r="K322" s="5">
        <v>3.5</v>
      </c>
      <c r="M322" s="12" t="s">
        <v>150</v>
      </c>
      <c r="N322">
        <v>269</v>
      </c>
      <c r="O322">
        <v>53</v>
      </c>
      <c r="P322">
        <v>109</v>
      </c>
      <c r="Q322">
        <v>59</v>
      </c>
      <c r="R322">
        <v>41</v>
      </c>
      <c r="S322">
        <v>67</v>
      </c>
      <c r="T322">
        <v>346</v>
      </c>
      <c r="U322">
        <v>7</v>
      </c>
      <c r="V322">
        <v>78</v>
      </c>
      <c r="W322">
        <v>15</v>
      </c>
      <c r="X322">
        <v>233</v>
      </c>
      <c r="Y322">
        <v>74</v>
      </c>
      <c r="Z322" s="24">
        <v>13</v>
      </c>
      <c r="AA322" s="3" t="s">
        <v>146</v>
      </c>
      <c r="AB322" t="s">
        <v>20</v>
      </c>
      <c r="AC322">
        <f t="shared" si="4"/>
        <v>20310</v>
      </c>
    </row>
    <row r="323" spans="1:29" x14ac:dyDescent="0.2">
      <c r="A323">
        <v>1994</v>
      </c>
      <c r="B323">
        <v>5</v>
      </c>
      <c r="C323">
        <v>6</v>
      </c>
      <c r="D323">
        <v>23</v>
      </c>
      <c r="E323">
        <v>51</v>
      </c>
      <c r="F323">
        <v>45.82</v>
      </c>
      <c r="G323">
        <v>26.89</v>
      </c>
      <c r="H323">
        <v>114</v>
      </c>
      <c r="I323" s="5">
        <v>3.3</v>
      </c>
      <c r="K323" s="5">
        <v>3.5</v>
      </c>
      <c r="M323" s="12" t="s">
        <v>150</v>
      </c>
      <c r="N323">
        <v>51</v>
      </c>
      <c r="O323">
        <v>44</v>
      </c>
      <c r="P323">
        <v>61</v>
      </c>
      <c r="Q323">
        <v>269</v>
      </c>
      <c r="R323">
        <v>52</v>
      </c>
      <c r="S323">
        <v>115</v>
      </c>
      <c r="T323">
        <v>341</v>
      </c>
      <c r="U323">
        <v>4</v>
      </c>
      <c r="V323">
        <v>73</v>
      </c>
      <c r="W323">
        <v>19</v>
      </c>
      <c r="X323">
        <v>239</v>
      </c>
      <c r="Y323">
        <v>70</v>
      </c>
      <c r="Z323" s="24">
        <v>10</v>
      </c>
      <c r="AA323" s="3" t="s">
        <v>146</v>
      </c>
      <c r="AB323" t="s">
        <v>20</v>
      </c>
      <c r="AC323">
        <f t="shared" si="4"/>
        <v>20311</v>
      </c>
    </row>
    <row r="324" spans="1:29" x14ac:dyDescent="0.2">
      <c r="A324">
        <v>1994</v>
      </c>
      <c r="B324">
        <v>5</v>
      </c>
      <c r="C324">
        <v>26</v>
      </c>
      <c r="D324">
        <v>0</v>
      </c>
      <c r="E324">
        <v>17</v>
      </c>
      <c r="F324">
        <v>45.81</v>
      </c>
      <c r="G324">
        <v>26.88</v>
      </c>
      <c r="H324">
        <v>74</v>
      </c>
      <c r="I324" s="5">
        <v>3.3</v>
      </c>
      <c r="K324" s="5">
        <v>3.3</v>
      </c>
      <c r="M324" s="12" t="s">
        <v>150</v>
      </c>
      <c r="N324">
        <v>5</v>
      </c>
      <c r="O324">
        <v>11</v>
      </c>
      <c r="P324">
        <v>47</v>
      </c>
      <c r="Q324">
        <v>208</v>
      </c>
      <c r="R324">
        <v>82</v>
      </c>
      <c r="S324">
        <v>97</v>
      </c>
      <c r="T324">
        <v>312</v>
      </c>
      <c r="U324">
        <v>37</v>
      </c>
      <c r="V324">
        <v>47</v>
      </c>
      <c r="W324">
        <v>7</v>
      </c>
      <c r="X324">
        <v>146</v>
      </c>
      <c r="Y324">
        <v>52</v>
      </c>
      <c r="Z324" s="24">
        <v>13</v>
      </c>
      <c r="AA324" s="3" t="s">
        <v>146</v>
      </c>
      <c r="AB324" t="s">
        <v>20</v>
      </c>
      <c r="AC324">
        <f t="shared" si="4"/>
        <v>20312</v>
      </c>
    </row>
    <row r="325" spans="1:29" x14ac:dyDescent="0.2">
      <c r="A325">
        <v>1994</v>
      </c>
      <c r="B325">
        <v>6</v>
      </c>
      <c r="C325">
        <v>6</v>
      </c>
      <c r="D325">
        <v>7</v>
      </c>
      <c r="E325">
        <v>29</v>
      </c>
      <c r="F325">
        <v>45.64</v>
      </c>
      <c r="G325">
        <v>26.69</v>
      </c>
      <c r="H325">
        <v>138</v>
      </c>
      <c r="I325" s="5">
        <v>4.8</v>
      </c>
      <c r="K325" s="5">
        <v>4.3</v>
      </c>
      <c r="M325" s="12" t="s">
        <v>150</v>
      </c>
      <c r="N325">
        <v>9</v>
      </c>
      <c r="O325">
        <v>72</v>
      </c>
      <c r="P325">
        <v>-158</v>
      </c>
      <c r="Q325">
        <v>272</v>
      </c>
      <c r="R325">
        <v>69</v>
      </c>
      <c r="S325">
        <v>-19</v>
      </c>
      <c r="T325">
        <v>140</v>
      </c>
      <c r="U325">
        <v>2</v>
      </c>
      <c r="V325">
        <v>46</v>
      </c>
      <c r="W325">
        <v>62</v>
      </c>
      <c r="X325">
        <v>231</v>
      </c>
      <c r="Y325">
        <v>28</v>
      </c>
      <c r="Z325" s="24">
        <v>36</v>
      </c>
      <c r="AA325" s="3" t="s">
        <v>146</v>
      </c>
      <c r="AB325" t="s">
        <v>20</v>
      </c>
      <c r="AC325">
        <f t="shared" si="4"/>
        <v>20313</v>
      </c>
    </row>
    <row r="326" spans="1:29" x14ac:dyDescent="0.2">
      <c r="A326">
        <v>1994</v>
      </c>
      <c r="B326">
        <v>7</v>
      </c>
      <c r="C326">
        <v>11</v>
      </c>
      <c r="D326">
        <v>21</v>
      </c>
      <c r="E326">
        <v>30</v>
      </c>
      <c r="F326">
        <v>45.56</v>
      </c>
      <c r="G326">
        <v>26.46</v>
      </c>
      <c r="H326">
        <v>94</v>
      </c>
      <c r="I326" s="5">
        <v>3.2</v>
      </c>
      <c r="K326" s="5">
        <v>3.8</v>
      </c>
      <c r="M326" s="12" t="s">
        <v>150</v>
      </c>
      <c r="N326">
        <v>183</v>
      </c>
      <c r="O326">
        <v>42</v>
      </c>
      <c r="P326">
        <v>87</v>
      </c>
      <c r="Q326">
        <v>7</v>
      </c>
      <c r="R326">
        <v>48</v>
      </c>
      <c r="S326">
        <v>93</v>
      </c>
      <c r="T326">
        <v>95</v>
      </c>
      <c r="U326">
        <v>3</v>
      </c>
      <c r="V326">
        <v>185</v>
      </c>
      <c r="W326">
        <v>2</v>
      </c>
      <c r="X326">
        <v>304</v>
      </c>
      <c r="Y326">
        <v>86</v>
      </c>
      <c r="Z326" s="24">
        <v>11</v>
      </c>
      <c r="AA326" s="3" t="s">
        <v>146</v>
      </c>
      <c r="AB326" t="s">
        <v>20</v>
      </c>
      <c r="AC326">
        <f t="shared" si="4"/>
        <v>20314</v>
      </c>
    </row>
    <row r="327" spans="1:29" x14ac:dyDescent="0.2">
      <c r="A327">
        <v>1994</v>
      </c>
      <c r="B327">
        <v>8</v>
      </c>
      <c r="C327">
        <v>9</v>
      </c>
      <c r="D327">
        <v>7</v>
      </c>
      <c r="E327">
        <v>53</v>
      </c>
      <c r="F327">
        <v>45.56</v>
      </c>
      <c r="G327">
        <v>26.09</v>
      </c>
      <c r="H327">
        <v>103</v>
      </c>
      <c r="I327" s="5">
        <v>3.5</v>
      </c>
      <c r="K327" s="5">
        <v>3.5</v>
      </c>
      <c r="M327" s="12" t="s">
        <v>150</v>
      </c>
      <c r="N327">
        <v>19</v>
      </c>
      <c r="O327">
        <v>78</v>
      </c>
      <c r="P327">
        <v>-116</v>
      </c>
      <c r="Q327">
        <v>266</v>
      </c>
      <c r="R327">
        <v>29</v>
      </c>
      <c r="S327">
        <v>-26</v>
      </c>
      <c r="T327">
        <v>130</v>
      </c>
      <c r="U327">
        <v>28</v>
      </c>
      <c r="V327">
        <v>25</v>
      </c>
      <c r="W327">
        <v>26</v>
      </c>
      <c r="X327">
        <v>260</v>
      </c>
      <c r="Y327">
        <v>50</v>
      </c>
      <c r="Z327" s="24">
        <v>24</v>
      </c>
      <c r="AA327" s="3" t="s">
        <v>146</v>
      </c>
      <c r="AB327" t="s">
        <v>20</v>
      </c>
      <c r="AC327">
        <f t="shared" si="4"/>
        <v>20315</v>
      </c>
    </row>
    <row r="328" spans="1:29" x14ac:dyDescent="0.2">
      <c r="A328">
        <v>1994</v>
      </c>
      <c r="B328">
        <v>8</v>
      </c>
      <c r="C328">
        <v>17</v>
      </c>
      <c r="D328">
        <v>7</v>
      </c>
      <c r="E328">
        <v>42</v>
      </c>
      <c r="F328">
        <v>45.65</v>
      </c>
      <c r="G328">
        <v>26.68</v>
      </c>
      <c r="H328">
        <v>102</v>
      </c>
      <c r="I328" s="5">
        <v>3.3</v>
      </c>
      <c r="K328" s="5">
        <v>3.6</v>
      </c>
      <c r="M328" s="12" t="s">
        <v>150</v>
      </c>
      <c r="N328">
        <v>343</v>
      </c>
      <c r="O328">
        <v>9</v>
      </c>
      <c r="P328">
        <v>-179</v>
      </c>
      <c r="Q328">
        <v>252</v>
      </c>
      <c r="R328">
        <v>90</v>
      </c>
      <c r="S328">
        <v>-81</v>
      </c>
      <c r="T328">
        <v>333</v>
      </c>
      <c r="U328">
        <v>44</v>
      </c>
      <c r="V328">
        <v>72</v>
      </c>
      <c r="W328">
        <v>9</v>
      </c>
      <c r="X328">
        <v>171</v>
      </c>
      <c r="Y328">
        <v>44</v>
      </c>
      <c r="Z328" s="24">
        <v>20</v>
      </c>
      <c r="AA328" s="3" t="s">
        <v>146</v>
      </c>
      <c r="AB328" t="s">
        <v>20</v>
      </c>
      <c r="AC328">
        <f t="shared" si="4"/>
        <v>20316</v>
      </c>
    </row>
    <row r="329" spans="1:29" x14ac:dyDescent="0.2">
      <c r="A329">
        <v>1994</v>
      </c>
      <c r="B329">
        <v>8</v>
      </c>
      <c r="C329">
        <v>17</v>
      </c>
      <c r="D329">
        <v>12</v>
      </c>
      <c r="E329">
        <v>58</v>
      </c>
      <c r="F329">
        <v>45.69</v>
      </c>
      <c r="G329">
        <v>26.59</v>
      </c>
      <c r="H329">
        <v>126</v>
      </c>
      <c r="I329" s="5">
        <v>3.7</v>
      </c>
      <c r="K329" s="5">
        <v>3.6</v>
      </c>
      <c r="M329" s="12" t="s">
        <v>150</v>
      </c>
      <c r="N329">
        <v>206</v>
      </c>
      <c r="O329">
        <v>31</v>
      </c>
      <c r="P329">
        <v>69</v>
      </c>
      <c r="Q329">
        <v>71</v>
      </c>
      <c r="R329">
        <v>61</v>
      </c>
      <c r="S329">
        <v>102</v>
      </c>
      <c r="T329">
        <v>152</v>
      </c>
      <c r="U329">
        <v>16</v>
      </c>
      <c r="V329">
        <v>245</v>
      </c>
      <c r="W329">
        <v>11</v>
      </c>
      <c r="X329">
        <v>8</v>
      </c>
      <c r="Y329">
        <v>71</v>
      </c>
      <c r="Z329" s="24">
        <v>20</v>
      </c>
      <c r="AA329" s="3" t="s">
        <v>146</v>
      </c>
      <c r="AB329" t="s">
        <v>20</v>
      </c>
      <c r="AC329">
        <f t="shared" si="4"/>
        <v>20317</v>
      </c>
    </row>
    <row r="330" spans="1:29" x14ac:dyDescent="0.2">
      <c r="A330">
        <v>1994</v>
      </c>
      <c r="B330">
        <v>9</v>
      </c>
      <c r="C330">
        <v>4</v>
      </c>
      <c r="D330">
        <v>9</v>
      </c>
      <c r="E330">
        <v>31</v>
      </c>
      <c r="F330">
        <v>45.36</v>
      </c>
      <c r="G330">
        <v>26.64</v>
      </c>
      <c r="H330">
        <v>124</v>
      </c>
      <c r="I330" s="5">
        <v>3.5</v>
      </c>
      <c r="K330" s="5">
        <v>3.4</v>
      </c>
      <c r="L330" s="5">
        <v>3.8</v>
      </c>
      <c r="M330" s="12" t="s">
        <v>150</v>
      </c>
      <c r="N330">
        <v>336</v>
      </c>
      <c r="O330">
        <v>78</v>
      </c>
      <c r="P330">
        <v>-29</v>
      </c>
      <c r="Q330">
        <v>72</v>
      </c>
      <c r="R330">
        <v>62</v>
      </c>
      <c r="S330">
        <v>-166</v>
      </c>
      <c r="T330">
        <v>291</v>
      </c>
      <c r="U330">
        <v>29</v>
      </c>
      <c r="V330">
        <v>135</v>
      </c>
      <c r="W330">
        <v>59</v>
      </c>
      <c r="X330">
        <v>27</v>
      </c>
      <c r="Y330">
        <v>11</v>
      </c>
      <c r="Z330" s="24">
        <v>12</v>
      </c>
      <c r="AA330" s="3" t="s">
        <v>146</v>
      </c>
      <c r="AB330" t="s">
        <v>20</v>
      </c>
      <c r="AC330">
        <f t="shared" si="4"/>
        <v>20318</v>
      </c>
    </row>
    <row r="331" spans="1:29" x14ac:dyDescent="0.2">
      <c r="A331">
        <v>1994</v>
      </c>
      <c r="B331">
        <v>9</v>
      </c>
      <c r="C331">
        <v>6</v>
      </c>
      <c r="D331">
        <v>20</v>
      </c>
      <c r="E331">
        <v>11</v>
      </c>
      <c r="F331">
        <v>45.52</v>
      </c>
      <c r="G331">
        <v>26.63</v>
      </c>
      <c r="H331">
        <v>128</v>
      </c>
      <c r="I331" s="5">
        <v>3.8</v>
      </c>
      <c r="K331" s="5">
        <v>3.1</v>
      </c>
      <c r="L331" s="5">
        <v>4.2</v>
      </c>
      <c r="M331" s="12" t="s">
        <v>150</v>
      </c>
      <c r="N331">
        <v>15</v>
      </c>
      <c r="O331">
        <v>52</v>
      </c>
      <c r="P331">
        <v>-166</v>
      </c>
      <c r="Q331">
        <v>276</v>
      </c>
      <c r="R331">
        <v>79</v>
      </c>
      <c r="S331">
        <v>-39</v>
      </c>
      <c r="T331">
        <v>331</v>
      </c>
      <c r="U331">
        <v>17</v>
      </c>
      <c r="V331">
        <v>83</v>
      </c>
      <c r="W331">
        <v>50</v>
      </c>
      <c r="X331">
        <v>229</v>
      </c>
      <c r="Y331">
        <v>35</v>
      </c>
      <c r="Z331" s="24">
        <v>21</v>
      </c>
      <c r="AA331" s="3" t="s">
        <v>146</v>
      </c>
      <c r="AB331" t="s">
        <v>20</v>
      </c>
      <c r="AC331">
        <f t="shared" si="4"/>
        <v>20319</v>
      </c>
    </row>
    <row r="332" spans="1:29" x14ac:dyDescent="0.2">
      <c r="A332">
        <v>1994</v>
      </c>
      <c r="B332">
        <v>9</v>
      </c>
      <c r="C332">
        <v>6</v>
      </c>
      <c r="D332">
        <v>20</v>
      </c>
      <c r="E332">
        <v>14</v>
      </c>
      <c r="F332">
        <v>45.52</v>
      </c>
      <c r="G332">
        <v>26.52</v>
      </c>
      <c r="H332">
        <v>133</v>
      </c>
      <c r="I332" s="5">
        <v>3</v>
      </c>
      <c r="J332"/>
      <c r="K332" s="5">
        <v>4.2</v>
      </c>
      <c r="L332" s="5">
        <v>3.4</v>
      </c>
      <c r="M332" s="12" t="s">
        <v>150</v>
      </c>
      <c r="N332">
        <v>56</v>
      </c>
      <c r="O332">
        <v>79</v>
      </c>
      <c r="P332">
        <v>94</v>
      </c>
      <c r="Q332">
        <v>217</v>
      </c>
      <c r="R332">
        <v>12</v>
      </c>
      <c r="S332">
        <v>72</v>
      </c>
      <c r="T332">
        <v>330</v>
      </c>
      <c r="U332">
        <v>56</v>
      </c>
      <c r="V332">
        <v>235</v>
      </c>
      <c r="W332">
        <v>4</v>
      </c>
      <c r="X332">
        <v>142</v>
      </c>
      <c r="Y332">
        <v>34</v>
      </c>
      <c r="Z332">
        <v>9</v>
      </c>
      <c r="AA332" t="s">
        <v>146</v>
      </c>
      <c r="AB332" t="s">
        <v>20</v>
      </c>
      <c r="AC332">
        <v>20332</v>
      </c>
    </row>
    <row r="333" spans="1:29" x14ac:dyDescent="0.2">
      <c r="A333">
        <v>1994</v>
      </c>
      <c r="B333">
        <v>9</v>
      </c>
      <c r="C333">
        <v>8</v>
      </c>
      <c r="D333">
        <v>20</v>
      </c>
      <c r="E333">
        <v>27</v>
      </c>
      <c r="F333">
        <v>45.52</v>
      </c>
      <c r="G333">
        <v>26.45</v>
      </c>
      <c r="H333">
        <v>142</v>
      </c>
      <c r="I333" s="5">
        <v>3.5</v>
      </c>
      <c r="K333" s="5">
        <v>3.9</v>
      </c>
      <c r="M333" s="12" t="s">
        <v>150</v>
      </c>
      <c r="N333">
        <v>217</v>
      </c>
      <c r="O333">
        <v>76</v>
      </c>
      <c r="P333">
        <v>-121</v>
      </c>
      <c r="Q333">
        <v>105</v>
      </c>
      <c r="R333">
        <v>33</v>
      </c>
      <c r="S333">
        <v>-26</v>
      </c>
      <c r="T333">
        <v>330</v>
      </c>
      <c r="U333">
        <v>25</v>
      </c>
      <c r="V333">
        <v>225</v>
      </c>
      <c r="W333">
        <v>30</v>
      </c>
      <c r="X333">
        <v>93</v>
      </c>
      <c r="Y333">
        <v>49</v>
      </c>
      <c r="Z333" s="24">
        <v>13</v>
      </c>
      <c r="AA333" s="3" t="s">
        <v>146</v>
      </c>
      <c r="AB333" t="s">
        <v>20</v>
      </c>
      <c r="AC333">
        <f>AC331+1</f>
        <v>20320</v>
      </c>
    </row>
    <row r="334" spans="1:29" x14ac:dyDescent="0.2">
      <c r="A334">
        <v>1994</v>
      </c>
      <c r="B334">
        <v>10</v>
      </c>
      <c r="C334">
        <v>11</v>
      </c>
      <c r="D334">
        <v>11</v>
      </c>
      <c r="E334">
        <v>53</v>
      </c>
      <c r="F334">
        <v>45.77</v>
      </c>
      <c r="G334">
        <v>26.51</v>
      </c>
      <c r="H334">
        <v>70</v>
      </c>
      <c r="I334" s="5">
        <v>3.6</v>
      </c>
      <c r="K334" s="5">
        <v>3.8</v>
      </c>
      <c r="M334" s="12" t="s">
        <v>150</v>
      </c>
      <c r="N334">
        <v>205</v>
      </c>
      <c r="O334">
        <v>88</v>
      </c>
      <c r="P334">
        <v>-5</v>
      </c>
      <c r="Q334">
        <v>295</v>
      </c>
      <c r="R334">
        <v>85</v>
      </c>
      <c r="S334">
        <v>-178</v>
      </c>
      <c r="T334">
        <v>160</v>
      </c>
      <c r="U334">
        <v>5</v>
      </c>
      <c r="V334">
        <v>2</v>
      </c>
      <c r="W334">
        <v>85</v>
      </c>
      <c r="X334">
        <v>250</v>
      </c>
      <c r="Y334">
        <v>2</v>
      </c>
      <c r="Z334" s="24">
        <v>13</v>
      </c>
      <c r="AA334" s="3" t="s">
        <v>146</v>
      </c>
      <c r="AB334" t="s">
        <v>20</v>
      </c>
      <c r="AC334">
        <f t="shared" si="4"/>
        <v>20321</v>
      </c>
    </row>
    <row r="335" spans="1:29" x14ac:dyDescent="0.2">
      <c r="A335">
        <v>1994</v>
      </c>
      <c r="B335">
        <v>10</v>
      </c>
      <c r="C335">
        <v>17</v>
      </c>
      <c r="D335">
        <v>20</v>
      </c>
      <c r="E335">
        <v>55</v>
      </c>
      <c r="F335">
        <v>45.52</v>
      </c>
      <c r="G335">
        <v>26.52</v>
      </c>
      <c r="H335">
        <v>131</v>
      </c>
      <c r="I335" s="5">
        <v>3.4</v>
      </c>
      <c r="J335"/>
      <c r="K335" s="5">
        <v>3.8</v>
      </c>
      <c r="L335"/>
      <c r="M335" s="12" t="s">
        <v>150</v>
      </c>
      <c r="N335">
        <v>32</v>
      </c>
      <c r="O335">
        <v>32</v>
      </c>
      <c r="P335">
        <v>106</v>
      </c>
      <c r="Q335">
        <v>193</v>
      </c>
      <c r="R335">
        <v>60</v>
      </c>
      <c r="S335">
        <v>81</v>
      </c>
      <c r="T335">
        <v>290</v>
      </c>
      <c r="U335">
        <v>14</v>
      </c>
      <c r="V335">
        <v>198</v>
      </c>
      <c r="W335">
        <v>8</v>
      </c>
      <c r="X335">
        <v>79</v>
      </c>
      <c r="Y335">
        <v>73</v>
      </c>
      <c r="Z335">
        <v>9</v>
      </c>
      <c r="AA335" t="s">
        <v>146</v>
      </c>
      <c r="AB335" t="s">
        <v>20</v>
      </c>
      <c r="AC335">
        <v>20335</v>
      </c>
    </row>
    <row r="336" spans="1:29" x14ac:dyDescent="0.2">
      <c r="A336">
        <v>1994</v>
      </c>
      <c r="B336">
        <v>10</v>
      </c>
      <c r="C336">
        <v>18</v>
      </c>
      <c r="D336">
        <v>9</v>
      </c>
      <c r="E336">
        <v>0</v>
      </c>
      <c r="F336">
        <v>45.51</v>
      </c>
      <c r="G336">
        <v>26.45</v>
      </c>
      <c r="H336">
        <v>142</v>
      </c>
      <c r="I336" s="5">
        <v>4.5999999999999996</v>
      </c>
      <c r="K336" s="5">
        <v>4.3</v>
      </c>
      <c r="M336" s="12" t="s">
        <v>150</v>
      </c>
      <c r="N336">
        <v>206</v>
      </c>
      <c r="O336">
        <v>77</v>
      </c>
      <c r="P336">
        <v>-137</v>
      </c>
      <c r="Q336">
        <v>104</v>
      </c>
      <c r="R336">
        <v>48</v>
      </c>
      <c r="S336">
        <v>-18</v>
      </c>
      <c r="T336">
        <v>329</v>
      </c>
      <c r="U336">
        <v>18</v>
      </c>
      <c r="V336">
        <v>220</v>
      </c>
      <c r="W336">
        <v>45</v>
      </c>
      <c r="X336">
        <v>75</v>
      </c>
      <c r="Y336">
        <v>39</v>
      </c>
      <c r="Z336" s="24">
        <v>25</v>
      </c>
      <c r="AA336" s="3" t="s">
        <v>146</v>
      </c>
      <c r="AB336" t="s">
        <v>20</v>
      </c>
      <c r="AC336">
        <f>AC334+1</f>
        <v>20322</v>
      </c>
    </row>
    <row r="337" spans="1:29" x14ac:dyDescent="0.2">
      <c r="A337">
        <v>1994</v>
      </c>
      <c r="B337">
        <v>10</v>
      </c>
      <c r="C337">
        <v>23</v>
      </c>
      <c r="D337">
        <v>12</v>
      </c>
      <c r="E337">
        <v>38</v>
      </c>
      <c r="F337">
        <v>45.61</v>
      </c>
      <c r="G337">
        <v>26.57</v>
      </c>
      <c r="H337">
        <v>127</v>
      </c>
      <c r="I337" s="5">
        <v>3.3</v>
      </c>
      <c r="K337" s="5">
        <v>3.3</v>
      </c>
      <c r="M337" s="12" t="s">
        <v>150</v>
      </c>
      <c r="N337">
        <v>219</v>
      </c>
      <c r="O337">
        <v>31</v>
      </c>
      <c r="P337">
        <v>88</v>
      </c>
      <c r="Q337">
        <v>42</v>
      </c>
      <c r="R337">
        <v>59</v>
      </c>
      <c r="S337">
        <v>91</v>
      </c>
      <c r="T337">
        <v>130</v>
      </c>
      <c r="U337">
        <v>14</v>
      </c>
      <c r="V337">
        <v>221</v>
      </c>
      <c r="W337">
        <v>1</v>
      </c>
      <c r="X337">
        <v>316</v>
      </c>
      <c r="Y337">
        <v>76</v>
      </c>
      <c r="Z337" s="24">
        <v>12</v>
      </c>
      <c r="AA337" s="3" t="s">
        <v>146</v>
      </c>
      <c r="AB337" t="s">
        <v>20</v>
      </c>
      <c r="AC337">
        <f t="shared" si="4"/>
        <v>20323</v>
      </c>
    </row>
    <row r="338" spans="1:29" x14ac:dyDescent="0.2">
      <c r="A338">
        <v>1994</v>
      </c>
      <c r="B338">
        <v>10</v>
      </c>
      <c r="C338">
        <v>23</v>
      </c>
      <c r="D338">
        <v>19</v>
      </c>
      <c r="E338">
        <v>23</v>
      </c>
      <c r="F338">
        <v>45.65</v>
      </c>
      <c r="G338">
        <v>26.6</v>
      </c>
      <c r="H338">
        <v>113</v>
      </c>
      <c r="I338" s="5">
        <v>3.4</v>
      </c>
      <c r="K338" s="5">
        <v>3.4</v>
      </c>
      <c r="M338" s="12" t="s">
        <v>150</v>
      </c>
      <c r="N338">
        <v>175</v>
      </c>
      <c r="O338">
        <v>42</v>
      </c>
      <c r="P338">
        <v>41</v>
      </c>
      <c r="Q338">
        <v>52</v>
      </c>
      <c r="R338">
        <v>64</v>
      </c>
      <c r="S338">
        <v>124</v>
      </c>
      <c r="T338">
        <v>118</v>
      </c>
      <c r="U338">
        <v>13</v>
      </c>
      <c r="V338">
        <v>215</v>
      </c>
      <c r="W338">
        <v>30</v>
      </c>
      <c r="X338">
        <v>8</v>
      </c>
      <c r="Y338">
        <v>57</v>
      </c>
      <c r="Z338" s="24">
        <v>15</v>
      </c>
      <c r="AA338" s="3" t="s">
        <v>146</v>
      </c>
      <c r="AB338" t="s">
        <v>20</v>
      </c>
      <c r="AC338">
        <f t="shared" si="4"/>
        <v>20324</v>
      </c>
    </row>
    <row r="339" spans="1:29" x14ac:dyDescent="0.2">
      <c r="A339">
        <v>1995</v>
      </c>
      <c r="B339">
        <v>3</v>
      </c>
      <c r="C339">
        <v>9</v>
      </c>
      <c r="D339">
        <v>20</v>
      </c>
      <c r="E339">
        <v>44</v>
      </c>
      <c r="F339">
        <v>45.67</v>
      </c>
      <c r="G339">
        <v>26.48</v>
      </c>
      <c r="H339">
        <v>146</v>
      </c>
      <c r="J339" s="5">
        <v>4.5</v>
      </c>
      <c r="K339" s="5">
        <v>4</v>
      </c>
      <c r="M339" s="12" t="s">
        <v>150</v>
      </c>
      <c r="N339">
        <v>207</v>
      </c>
      <c r="O339">
        <v>36</v>
      </c>
      <c r="P339">
        <v>71</v>
      </c>
      <c r="Q339">
        <v>50</v>
      </c>
      <c r="R339">
        <v>56</v>
      </c>
      <c r="S339">
        <v>103</v>
      </c>
      <c r="T339">
        <v>130</v>
      </c>
      <c r="U339">
        <v>10</v>
      </c>
      <c r="V339">
        <v>222</v>
      </c>
      <c r="W339">
        <v>11</v>
      </c>
      <c r="X339">
        <v>358</v>
      </c>
      <c r="Y339">
        <v>75</v>
      </c>
      <c r="Z339" s="24">
        <v>15</v>
      </c>
      <c r="AA339" s="3" t="s">
        <v>146</v>
      </c>
      <c r="AB339" t="s">
        <v>21</v>
      </c>
      <c r="AC339">
        <f t="shared" ref="AC339:AC410" si="5">AC338+1</f>
        <v>20325</v>
      </c>
    </row>
    <row r="340" spans="1:29" x14ac:dyDescent="0.2">
      <c r="A340">
        <v>1995</v>
      </c>
      <c r="B340">
        <v>3</v>
      </c>
      <c r="C340">
        <v>14</v>
      </c>
      <c r="D340">
        <v>18</v>
      </c>
      <c r="E340">
        <v>31</v>
      </c>
      <c r="F340">
        <v>45.75</v>
      </c>
      <c r="G340">
        <v>26.74</v>
      </c>
      <c r="H340">
        <v>68</v>
      </c>
      <c r="J340" s="5">
        <v>3.8</v>
      </c>
      <c r="K340" s="5">
        <v>3.4</v>
      </c>
      <c r="M340" s="12" t="s">
        <v>150</v>
      </c>
      <c r="N340">
        <v>64</v>
      </c>
      <c r="O340">
        <v>26</v>
      </c>
      <c r="P340">
        <v>116</v>
      </c>
      <c r="Q340">
        <v>216</v>
      </c>
      <c r="R340">
        <v>67</v>
      </c>
      <c r="S340">
        <v>78</v>
      </c>
      <c r="T340">
        <v>315</v>
      </c>
      <c r="U340">
        <v>21</v>
      </c>
      <c r="V340">
        <v>221</v>
      </c>
      <c r="W340">
        <v>11</v>
      </c>
      <c r="X340">
        <v>104</v>
      </c>
      <c r="Y340">
        <v>66</v>
      </c>
      <c r="Z340" s="24">
        <v>13</v>
      </c>
      <c r="AA340" s="3" t="s">
        <v>146</v>
      </c>
      <c r="AB340" t="s">
        <v>21</v>
      </c>
      <c r="AC340">
        <f t="shared" si="5"/>
        <v>20326</v>
      </c>
    </row>
    <row r="341" spans="1:29" x14ac:dyDescent="0.2">
      <c r="A341">
        <v>1995</v>
      </c>
      <c r="B341">
        <v>5</v>
      </c>
      <c r="C341">
        <v>3</v>
      </c>
      <c r="D341">
        <v>6</v>
      </c>
      <c r="E341">
        <v>55</v>
      </c>
      <c r="F341">
        <v>45.61</v>
      </c>
      <c r="G341">
        <v>26.52</v>
      </c>
      <c r="H341">
        <v>147</v>
      </c>
      <c r="I341"/>
      <c r="J341" s="5">
        <v>4</v>
      </c>
      <c r="K341" s="5">
        <v>3.5</v>
      </c>
      <c r="L341"/>
      <c r="M341" s="12" t="s">
        <v>150</v>
      </c>
      <c r="N341">
        <v>261</v>
      </c>
      <c r="O341">
        <v>80</v>
      </c>
      <c r="P341">
        <v>41</v>
      </c>
      <c r="Q341">
        <v>162</v>
      </c>
      <c r="R341">
        <v>49</v>
      </c>
      <c r="S341">
        <v>166</v>
      </c>
      <c r="T341">
        <v>25</v>
      </c>
      <c r="U341">
        <v>19</v>
      </c>
      <c r="V341">
        <v>272</v>
      </c>
      <c r="W341">
        <v>48</v>
      </c>
      <c r="X341">
        <v>130</v>
      </c>
      <c r="Y341">
        <v>36</v>
      </c>
      <c r="Z341">
        <v>9</v>
      </c>
      <c r="AA341" t="s">
        <v>146</v>
      </c>
      <c r="AB341" t="s">
        <v>21</v>
      </c>
      <c r="AC341">
        <v>20341</v>
      </c>
    </row>
    <row r="342" spans="1:29" x14ac:dyDescent="0.2">
      <c r="A342">
        <v>1995</v>
      </c>
      <c r="B342">
        <v>6</v>
      </c>
      <c r="C342">
        <v>21</v>
      </c>
      <c r="D342">
        <v>21</v>
      </c>
      <c r="E342">
        <v>33</v>
      </c>
      <c r="F342">
        <v>45.64</v>
      </c>
      <c r="G342">
        <v>26.5</v>
      </c>
      <c r="H342">
        <v>144</v>
      </c>
      <c r="J342" s="5">
        <v>4.5</v>
      </c>
      <c r="K342" s="5">
        <v>3.9</v>
      </c>
      <c r="M342" s="12" t="s">
        <v>150</v>
      </c>
      <c r="N342">
        <v>314</v>
      </c>
      <c r="O342">
        <v>45</v>
      </c>
      <c r="P342">
        <v>42</v>
      </c>
      <c r="Q342">
        <v>192</v>
      </c>
      <c r="R342">
        <v>62</v>
      </c>
      <c r="S342">
        <v>127</v>
      </c>
      <c r="T342">
        <v>256</v>
      </c>
      <c r="U342">
        <v>10</v>
      </c>
      <c r="V342">
        <v>352</v>
      </c>
      <c r="W342">
        <v>32</v>
      </c>
      <c r="X342">
        <v>151</v>
      </c>
      <c r="Y342">
        <v>56</v>
      </c>
      <c r="Z342" s="24">
        <v>15</v>
      </c>
      <c r="AA342" s="3" t="s">
        <v>146</v>
      </c>
      <c r="AB342" t="s">
        <v>21</v>
      </c>
      <c r="AC342">
        <f>AC340+1</f>
        <v>20327</v>
      </c>
    </row>
    <row r="343" spans="1:29" x14ac:dyDescent="0.2">
      <c r="A343">
        <v>1995</v>
      </c>
      <c r="B343">
        <v>6</v>
      </c>
      <c r="C343">
        <v>25</v>
      </c>
      <c r="D343">
        <v>20</v>
      </c>
      <c r="E343">
        <v>24</v>
      </c>
      <c r="F343">
        <v>45.79</v>
      </c>
      <c r="G343">
        <v>26.82</v>
      </c>
      <c r="H343">
        <v>83</v>
      </c>
      <c r="J343" s="5">
        <v>3.5</v>
      </c>
      <c r="K343" s="5">
        <v>3.5</v>
      </c>
      <c r="M343" s="12" t="s">
        <v>150</v>
      </c>
      <c r="N343">
        <v>162</v>
      </c>
      <c r="O343">
        <v>55</v>
      </c>
      <c r="P343">
        <v>-45</v>
      </c>
      <c r="Q343">
        <v>282</v>
      </c>
      <c r="R343">
        <v>55</v>
      </c>
      <c r="S343">
        <v>-135</v>
      </c>
      <c r="T343">
        <v>132</v>
      </c>
      <c r="U343">
        <v>54</v>
      </c>
      <c r="V343">
        <v>312</v>
      </c>
      <c r="W343">
        <v>36</v>
      </c>
      <c r="X343">
        <v>222</v>
      </c>
      <c r="Y343">
        <v>0</v>
      </c>
      <c r="Z343" s="24">
        <v>13</v>
      </c>
      <c r="AA343" s="3" t="s">
        <v>146</v>
      </c>
      <c r="AB343" t="s">
        <v>21</v>
      </c>
      <c r="AC343">
        <f t="shared" si="5"/>
        <v>20328</v>
      </c>
    </row>
    <row r="344" spans="1:29" x14ac:dyDescent="0.2">
      <c r="A344">
        <v>1995</v>
      </c>
      <c r="B344">
        <v>6</v>
      </c>
      <c r="C344">
        <v>29</v>
      </c>
      <c r="D344">
        <v>12</v>
      </c>
      <c r="E344">
        <v>59</v>
      </c>
      <c r="F344">
        <v>45.7</v>
      </c>
      <c r="G344">
        <v>26.67</v>
      </c>
      <c r="H344">
        <v>98</v>
      </c>
      <c r="J344" s="5">
        <v>3.8</v>
      </c>
      <c r="K344" s="5">
        <v>3.8</v>
      </c>
      <c r="M344" s="12" t="s">
        <v>150</v>
      </c>
      <c r="N344">
        <v>241</v>
      </c>
      <c r="O344">
        <v>72</v>
      </c>
      <c r="P344">
        <v>44</v>
      </c>
      <c r="Q344">
        <v>135</v>
      </c>
      <c r="R344">
        <v>49</v>
      </c>
      <c r="S344">
        <v>156</v>
      </c>
      <c r="T344">
        <v>3</v>
      </c>
      <c r="U344">
        <v>15</v>
      </c>
      <c r="V344">
        <v>259</v>
      </c>
      <c r="W344">
        <v>44</v>
      </c>
      <c r="X344">
        <v>107</v>
      </c>
      <c r="Y344">
        <v>43</v>
      </c>
      <c r="Z344" s="24">
        <v>14</v>
      </c>
      <c r="AA344" s="3" t="s">
        <v>146</v>
      </c>
      <c r="AB344" t="s">
        <v>21</v>
      </c>
      <c r="AC344">
        <f t="shared" si="5"/>
        <v>20329</v>
      </c>
    </row>
    <row r="345" spans="1:29" x14ac:dyDescent="0.2">
      <c r="A345">
        <v>1995</v>
      </c>
      <c r="B345">
        <v>9</v>
      </c>
      <c r="C345">
        <v>6</v>
      </c>
      <c r="D345">
        <v>10</v>
      </c>
      <c r="E345">
        <v>58</v>
      </c>
      <c r="F345">
        <v>45.55</v>
      </c>
      <c r="G345">
        <v>26.39</v>
      </c>
      <c r="H345">
        <v>123</v>
      </c>
      <c r="J345" s="5">
        <v>4.4000000000000004</v>
      </c>
      <c r="K345" s="5">
        <v>4.0999999999999996</v>
      </c>
      <c r="M345" s="12" t="s">
        <v>150</v>
      </c>
      <c r="N345">
        <v>301</v>
      </c>
      <c r="O345">
        <v>38</v>
      </c>
      <c r="P345">
        <v>83</v>
      </c>
      <c r="Q345">
        <v>130</v>
      </c>
      <c r="R345">
        <v>52</v>
      </c>
      <c r="S345">
        <v>95</v>
      </c>
      <c r="T345">
        <v>216</v>
      </c>
      <c r="U345">
        <v>7</v>
      </c>
      <c r="V345">
        <v>306</v>
      </c>
      <c r="W345">
        <v>4</v>
      </c>
      <c r="X345">
        <v>67</v>
      </c>
      <c r="Y345">
        <v>82</v>
      </c>
      <c r="Z345" s="24">
        <v>22</v>
      </c>
      <c r="AA345" s="3" t="s">
        <v>146</v>
      </c>
      <c r="AB345" t="s">
        <v>21</v>
      </c>
      <c r="AC345">
        <f t="shared" si="5"/>
        <v>20330</v>
      </c>
    </row>
    <row r="346" spans="1:29" x14ac:dyDescent="0.2">
      <c r="A346">
        <v>1995</v>
      </c>
      <c r="B346">
        <v>9</v>
      </c>
      <c r="C346">
        <v>19</v>
      </c>
      <c r="D346">
        <v>19</v>
      </c>
      <c r="E346">
        <v>32</v>
      </c>
      <c r="F346">
        <v>45.71</v>
      </c>
      <c r="G346">
        <v>26.55</v>
      </c>
      <c r="H346">
        <v>158</v>
      </c>
      <c r="J346" s="5">
        <v>4.7</v>
      </c>
      <c r="K346" s="5">
        <v>4.0999999999999996</v>
      </c>
      <c r="M346" s="12" t="s">
        <v>150</v>
      </c>
      <c r="N346">
        <v>320</v>
      </c>
      <c r="O346">
        <v>40</v>
      </c>
      <c r="P346">
        <v>25</v>
      </c>
      <c r="Q346">
        <v>210</v>
      </c>
      <c r="R346">
        <v>74</v>
      </c>
      <c r="S346">
        <v>127</v>
      </c>
      <c r="T346">
        <v>273</v>
      </c>
      <c r="U346">
        <v>20</v>
      </c>
      <c r="V346">
        <v>18</v>
      </c>
      <c r="W346">
        <v>36</v>
      </c>
      <c r="X346">
        <v>159</v>
      </c>
      <c r="Y346">
        <v>47</v>
      </c>
      <c r="Z346" s="24">
        <v>12</v>
      </c>
      <c r="AA346" s="3" t="s">
        <v>146</v>
      </c>
      <c r="AB346" t="s">
        <v>21</v>
      </c>
      <c r="AC346">
        <f t="shared" si="5"/>
        <v>20331</v>
      </c>
    </row>
    <row r="347" spans="1:29" x14ac:dyDescent="0.2">
      <c r="A347">
        <v>1995</v>
      </c>
      <c r="B347">
        <v>11</v>
      </c>
      <c r="C347">
        <v>10</v>
      </c>
      <c r="D347">
        <v>17</v>
      </c>
      <c r="E347">
        <v>45</v>
      </c>
      <c r="F347">
        <v>45.45</v>
      </c>
      <c r="G347">
        <v>26.37</v>
      </c>
      <c r="H347">
        <v>138</v>
      </c>
      <c r="J347" s="5">
        <v>4</v>
      </c>
      <c r="K347" s="5">
        <v>3.7</v>
      </c>
      <c r="M347" s="12" t="s">
        <v>150</v>
      </c>
      <c r="N347">
        <v>64</v>
      </c>
      <c r="O347">
        <v>71</v>
      </c>
      <c r="P347">
        <v>22</v>
      </c>
      <c r="Q347">
        <v>327</v>
      </c>
      <c r="R347">
        <v>69</v>
      </c>
      <c r="S347">
        <v>159</v>
      </c>
      <c r="T347">
        <v>195</v>
      </c>
      <c r="U347">
        <v>1</v>
      </c>
      <c r="V347">
        <v>103</v>
      </c>
      <c r="W347">
        <v>61</v>
      </c>
      <c r="X347">
        <v>286</v>
      </c>
      <c r="Y347">
        <v>29</v>
      </c>
      <c r="Z347" s="24">
        <v>12</v>
      </c>
      <c r="AA347" s="3" t="s">
        <v>146</v>
      </c>
      <c r="AB347" t="s">
        <v>21</v>
      </c>
      <c r="AC347">
        <f t="shared" si="5"/>
        <v>20332</v>
      </c>
    </row>
    <row r="348" spans="1:29" x14ac:dyDescent="0.2">
      <c r="A348">
        <v>1995</v>
      </c>
      <c r="B348">
        <v>11</v>
      </c>
      <c r="C348">
        <v>22</v>
      </c>
      <c r="D348">
        <v>8</v>
      </c>
      <c r="E348">
        <v>14</v>
      </c>
      <c r="F348">
        <v>45.74</v>
      </c>
      <c r="G348">
        <v>26.65</v>
      </c>
      <c r="H348">
        <v>151</v>
      </c>
      <c r="I348"/>
      <c r="J348" s="5">
        <v>4</v>
      </c>
      <c r="K348" s="5">
        <v>3.3</v>
      </c>
      <c r="L348" s="5">
        <v>3.5</v>
      </c>
      <c r="M348" s="12" t="s">
        <v>150</v>
      </c>
      <c r="N348">
        <v>17</v>
      </c>
      <c r="O348">
        <v>21</v>
      </c>
      <c r="P348">
        <v>116</v>
      </c>
      <c r="Q348">
        <v>169</v>
      </c>
      <c r="R348">
        <v>71</v>
      </c>
      <c r="S348">
        <v>80</v>
      </c>
      <c r="T348">
        <v>267</v>
      </c>
      <c r="U348">
        <v>25</v>
      </c>
      <c r="V348">
        <v>173</v>
      </c>
      <c r="W348">
        <v>9</v>
      </c>
      <c r="X348">
        <v>64</v>
      </c>
      <c r="Y348">
        <v>63</v>
      </c>
      <c r="Z348">
        <v>9</v>
      </c>
      <c r="AA348" t="s">
        <v>146</v>
      </c>
      <c r="AB348" t="s">
        <v>21</v>
      </c>
      <c r="AC348">
        <v>20348</v>
      </c>
    </row>
    <row r="349" spans="1:29" x14ac:dyDescent="0.2">
      <c r="A349">
        <v>1995</v>
      </c>
      <c r="B349">
        <v>11</v>
      </c>
      <c r="C349">
        <v>22</v>
      </c>
      <c r="D349">
        <v>10</v>
      </c>
      <c r="E349">
        <v>54</v>
      </c>
      <c r="F349">
        <v>45.52</v>
      </c>
      <c r="G349">
        <v>26.44</v>
      </c>
      <c r="H349">
        <v>126</v>
      </c>
      <c r="I349" s="5">
        <v>3.8</v>
      </c>
      <c r="J349" s="5">
        <v>4.2</v>
      </c>
      <c r="K349" s="5">
        <v>3.5</v>
      </c>
      <c r="L349" s="5">
        <v>3.6</v>
      </c>
      <c r="M349" s="12" t="s">
        <v>150</v>
      </c>
      <c r="N349">
        <v>206</v>
      </c>
      <c r="O349">
        <v>30</v>
      </c>
      <c r="P349">
        <v>49</v>
      </c>
      <c r="Q349">
        <v>71</v>
      </c>
      <c r="R349">
        <v>68</v>
      </c>
      <c r="S349">
        <v>111</v>
      </c>
      <c r="T349">
        <v>146</v>
      </c>
      <c r="U349">
        <v>20</v>
      </c>
      <c r="V349">
        <v>243</v>
      </c>
      <c r="W349">
        <v>9</v>
      </c>
      <c r="X349">
        <v>13</v>
      </c>
      <c r="Y349">
        <v>62</v>
      </c>
      <c r="Z349" s="24">
        <v>10</v>
      </c>
      <c r="AA349" s="3" t="s">
        <v>146</v>
      </c>
      <c r="AB349" t="s">
        <v>21</v>
      </c>
      <c r="AC349">
        <f>AC347+1</f>
        <v>20333</v>
      </c>
    </row>
    <row r="350" spans="1:29" x14ac:dyDescent="0.2">
      <c r="A350">
        <v>1996</v>
      </c>
      <c r="B350">
        <v>1</v>
      </c>
      <c r="C350">
        <v>20</v>
      </c>
      <c r="D350">
        <v>18</v>
      </c>
      <c r="E350">
        <v>36</v>
      </c>
      <c r="F350">
        <v>45.97</v>
      </c>
      <c r="G350">
        <v>26.5</v>
      </c>
      <c r="H350">
        <v>139</v>
      </c>
      <c r="I350"/>
      <c r="J350" s="5">
        <v>4</v>
      </c>
      <c r="K350" s="5">
        <v>3.8</v>
      </c>
      <c r="L350"/>
      <c r="M350" s="12" t="s">
        <v>150</v>
      </c>
      <c r="N350">
        <v>150</v>
      </c>
      <c r="O350">
        <v>80</v>
      </c>
      <c r="P350">
        <v>174</v>
      </c>
      <c r="Q350">
        <v>241</v>
      </c>
      <c r="R350">
        <v>84</v>
      </c>
      <c r="S350">
        <v>10</v>
      </c>
      <c r="T350">
        <v>106</v>
      </c>
      <c r="U350">
        <v>11</v>
      </c>
      <c r="V350">
        <v>272</v>
      </c>
      <c r="W350">
        <v>78</v>
      </c>
      <c r="X350">
        <v>16</v>
      </c>
      <c r="Y350">
        <v>3</v>
      </c>
      <c r="Z350">
        <v>9</v>
      </c>
      <c r="AA350" t="s">
        <v>146</v>
      </c>
      <c r="AB350" t="s">
        <v>22</v>
      </c>
      <c r="AC350">
        <v>20350</v>
      </c>
    </row>
    <row r="351" spans="1:29" x14ac:dyDescent="0.2">
      <c r="A351">
        <v>1996</v>
      </c>
      <c r="B351">
        <v>1</v>
      </c>
      <c r="C351">
        <v>27</v>
      </c>
      <c r="D351">
        <v>2</v>
      </c>
      <c r="E351">
        <v>51</v>
      </c>
      <c r="F351">
        <v>45.52</v>
      </c>
      <c r="G351">
        <v>26.43</v>
      </c>
      <c r="H351">
        <v>139</v>
      </c>
      <c r="J351" s="5">
        <v>4.0999999999999996</v>
      </c>
      <c r="K351" s="5">
        <v>3.8</v>
      </c>
      <c r="M351" s="12" t="s">
        <v>150</v>
      </c>
      <c r="N351">
        <v>230</v>
      </c>
      <c r="O351">
        <v>53</v>
      </c>
      <c r="P351">
        <v>62</v>
      </c>
      <c r="Q351">
        <v>92</v>
      </c>
      <c r="R351">
        <v>45</v>
      </c>
      <c r="S351">
        <v>122</v>
      </c>
      <c r="T351">
        <v>339</v>
      </c>
      <c r="U351">
        <v>4</v>
      </c>
      <c r="V351">
        <v>248</v>
      </c>
      <c r="W351">
        <v>22</v>
      </c>
      <c r="X351">
        <v>80</v>
      </c>
      <c r="Y351">
        <v>68</v>
      </c>
      <c r="Z351" s="24">
        <v>11</v>
      </c>
      <c r="AA351" s="3" t="s">
        <v>146</v>
      </c>
      <c r="AB351" t="s">
        <v>22</v>
      </c>
      <c r="AC351">
        <f>AC349+1</f>
        <v>20334</v>
      </c>
    </row>
    <row r="352" spans="1:29" x14ac:dyDescent="0.2">
      <c r="A352">
        <v>1996</v>
      </c>
      <c r="B352">
        <v>1</v>
      </c>
      <c r="C352">
        <v>28</v>
      </c>
      <c r="D352">
        <v>6</v>
      </c>
      <c r="E352">
        <v>49</v>
      </c>
      <c r="F352">
        <v>45.7</v>
      </c>
      <c r="G352">
        <v>26.69</v>
      </c>
      <c r="H352">
        <v>112</v>
      </c>
      <c r="J352" s="5">
        <v>3.6</v>
      </c>
      <c r="K352" s="5">
        <v>3.5</v>
      </c>
      <c r="M352" s="12" t="s">
        <v>150</v>
      </c>
      <c r="N352">
        <v>280</v>
      </c>
      <c r="O352">
        <v>74</v>
      </c>
      <c r="P352">
        <v>49</v>
      </c>
      <c r="Q352">
        <v>172</v>
      </c>
      <c r="R352">
        <v>43</v>
      </c>
      <c r="S352">
        <v>157</v>
      </c>
      <c r="T352">
        <v>39</v>
      </c>
      <c r="U352">
        <v>19</v>
      </c>
      <c r="V352">
        <v>293</v>
      </c>
      <c r="W352">
        <v>39</v>
      </c>
      <c r="X352">
        <v>149</v>
      </c>
      <c r="Y352">
        <v>45</v>
      </c>
      <c r="Z352" s="24">
        <v>10</v>
      </c>
      <c r="AA352" s="3" t="s">
        <v>146</v>
      </c>
      <c r="AB352" t="s">
        <v>22</v>
      </c>
      <c r="AC352">
        <f t="shared" si="5"/>
        <v>20335</v>
      </c>
    </row>
    <row r="353" spans="1:29" x14ac:dyDescent="0.2">
      <c r="A353">
        <v>1996</v>
      </c>
      <c r="B353">
        <v>1</v>
      </c>
      <c r="C353">
        <v>29</v>
      </c>
      <c r="D353">
        <v>11</v>
      </c>
      <c r="E353">
        <v>15</v>
      </c>
      <c r="F353">
        <v>45.48</v>
      </c>
      <c r="G353">
        <v>26.42</v>
      </c>
      <c r="H353">
        <v>140</v>
      </c>
      <c r="J353" s="5">
        <v>4</v>
      </c>
      <c r="K353" s="5">
        <v>3.3</v>
      </c>
      <c r="L353" s="5">
        <v>3.8</v>
      </c>
      <c r="M353" s="12" t="s">
        <v>150</v>
      </c>
      <c r="N353">
        <v>348</v>
      </c>
      <c r="O353">
        <v>28</v>
      </c>
      <c r="P353">
        <v>-76</v>
      </c>
      <c r="Q353">
        <v>152</v>
      </c>
      <c r="R353">
        <v>63</v>
      </c>
      <c r="S353">
        <v>83</v>
      </c>
      <c r="T353">
        <v>46</v>
      </c>
      <c r="U353">
        <v>71</v>
      </c>
      <c r="V353">
        <v>156</v>
      </c>
      <c r="W353">
        <v>7</v>
      </c>
      <c r="X353">
        <v>248</v>
      </c>
      <c r="Y353">
        <v>18</v>
      </c>
      <c r="Z353" s="24">
        <v>12</v>
      </c>
      <c r="AA353" s="3" t="s">
        <v>146</v>
      </c>
      <c r="AB353" t="s">
        <v>22</v>
      </c>
      <c r="AC353">
        <f t="shared" si="5"/>
        <v>20336</v>
      </c>
    </row>
    <row r="354" spans="1:29" x14ac:dyDescent="0.2">
      <c r="A354">
        <v>1996</v>
      </c>
      <c r="B354">
        <v>1</v>
      </c>
      <c r="C354">
        <v>30</v>
      </c>
      <c r="D354">
        <v>4</v>
      </c>
      <c r="E354">
        <v>36</v>
      </c>
      <c r="F354">
        <v>45.69</v>
      </c>
      <c r="G354">
        <v>26.68</v>
      </c>
      <c r="H354">
        <v>103</v>
      </c>
      <c r="J354" s="5">
        <v>4.2</v>
      </c>
      <c r="K354" s="5">
        <v>3.9</v>
      </c>
      <c r="M354" s="12" t="s">
        <v>150</v>
      </c>
      <c r="N354">
        <v>83</v>
      </c>
      <c r="O354">
        <v>72</v>
      </c>
      <c r="P354">
        <v>60</v>
      </c>
      <c r="Q354">
        <v>320</v>
      </c>
      <c r="R354">
        <v>35</v>
      </c>
      <c r="S354">
        <v>146</v>
      </c>
      <c r="T354">
        <v>195</v>
      </c>
      <c r="U354">
        <v>21</v>
      </c>
      <c r="V354">
        <v>93</v>
      </c>
      <c r="W354">
        <v>28</v>
      </c>
      <c r="X354">
        <v>316</v>
      </c>
      <c r="Y354">
        <v>53</v>
      </c>
      <c r="Z354" s="24">
        <v>18</v>
      </c>
      <c r="AA354" s="3" t="s">
        <v>146</v>
      </c>
      <c r="AB354" t="s">
        <v>22</v>
      </c>
      <c r="AC354">
        <f t="shared" si="5"/>
        <v>20337</v>
      </c>
    </row>
    <row r="355" spans="1:29" x14ac:dyDescent="0.2">
      <c r="A355">
        <v>1996</v>
      </c>
      <c r="B355">
        <v>2</v>
      </c>
      <c r="C355">
        <v>3</v>
      </c>
      <c r="D355">
        <v>7</v>
      </c>
      <c r="E355">
        <v>7</v>
      </c>
      <c r="F355">
        <v>45.78</v>
      </c>
      <c r="G355">
        <v>26.82</v>
      </c>
      <c r="H355">
        <v>101</v>
      </c>
      <c r="J355" s="5">
        <v>3.9</v>
      </c>
      <c r="K355" s="5">
        <v>3.7</v>
      </c>
      <c r="M355" s="12" t="s">
        <v>150</v>
      </c>
      <c r="N355">
        <v>65</v>
      </c>
      <c r="O355">
        <v>86</v>
      </c>
      <c r="P355">
        <v>-2</v>
      </c>
      <c r="Q355">
        <v>155</v>
      </c>
      <c r="R355">
        <v>88</v>
      </c>
      <c r="S355">
        <v>184</v>
      </c>
      <c r="T355">
        <v>20</v>
      </c>
      <c r="U355">
        <v>4</v>
      </c>
      <c r="V355">
        <v>180</v>
      </c>
      <c r="W355">
        <v>86</v>
      </c>
      <c r="X355">
        <v>290</v>
      </c>
      <c r="Y355">
        <v>1</v>
      </c>
      <c r="Z355" s="24">
        <v>18</v>
      </c>
      <c r="AA355" s="3" t="s">
        <v>146</v>
      </c>
      <c r="AB355" t="s">
        <v>22</v>
      </c>
      <c r="AC355">
        <f t="shared" si="5"/>
        <v>20338</v>
      </c>
    </row>
    <row r="356" spans="1:29" x14ac:dyDescent="0.2">
      <c r="A356">
        <v>1996</v>
      </c>
      <c r="B356">
        <v>3</v>
      </c>
      <c r="C356">
        <v>2</v>
      </c>
      <c r="D356">
        <v>15</v>
      </c>
      <c r="E356">
        <v>42</v>
      </c>
      <c r="F356">
        <v>45.48</v>
      </c>
      <c r="G356">
        <v>26.4</v>
      </c>
      <c r="H356">
        <v>137</v>
      </c>
      <c r="J356" s="5">
        <v>4</v>
      </c>
      <c r="K356" s="5">
        <v>3.8</v>
      </c>
      <c r="M356" s="12" t="s">
        <v>150</v>
      </c>
      <c r="N356">
        <v>131</v>
      </c>
      <c r="O356">
        <v>39</v>
      </c>
      <c r="P356">
        <v>53</v>
      </c>
      <c r="Q356">
        <v>355</v>
      </c>
      <c r="R356">
        <v>60</v>
      </c>
      <c r="S356">
        <v>116</v>
      </c>
      <c r="T356">
        <v>66</v>
      </c>
      <c r="U356">
        <v>11</v>
      </c>
      <c r="V356">
        <v>161</v>
      </c>
      <c r="W356">
        <v>22</v>
      </c>
      <c r="X356">
        <v>312</v>
      </c>
      <c r="Y356">
        <v>65</v>
      </c>
      <c r="Z356" s="24">
        <v>11</v>
      </c>
      <c r="AA356" s="3" t="s">
        <v>146</v>
      </c>
      <c r="AB356" t="s">
        <v>22</v>
      </c>
      <c r="AC356">
        <f t="shared" si="5"/>
        <v>20339</v>
      </c>
    </row>
    <row r="357" spans="1:29" x14ac:dyDescent="0.2">
      <c r="A357">
        <v>1996</v>
      </c>
      <c r="B357">
        <v>4</v>
      </c>
      <c r="C357">
        <v>19</v>
      </c>
      <c r="D357">
        <v>6</v>
      </c>
      <c r="E357">
        <v>50</v>
      </c>
      <c r="F357">
        <v>45.69</v>
      </c>
      <c r="G357">
        <v>26.53</v>
      </c>
      <c r="H357">
        <v>131</v>
      </c>
      <c r="J357" s="5">
        <v>4.2</v>
      </c>
      <c r="K357" s="5">
        <v>3.9</v>
      </c>
      <c r="M357" s="12" t="s">
        <v>150</v>
      </c>
      <c r="N357">
        <v>185</v>
      </c>
      <c r="O357">
        <v>58</v>
      </c>
      <c r="P357">
        <v>24</v>
      </c>
      <c r="Q357">
        <v>82</v>
      </c>
      <c r="R357">
        <v>70</v>
      </c>
      <c r="S357">
        <v>145</v>
      </c>
      <c r="T357">
        <v>136</v>
      </c>
      <c r="U357">
        <v>8</v>
      </c>
      <c r="V357">
        <v>236</v>
      </c>
      <c r="W357">
        <v>51</v>
      </c>
      <c r="X357">
        <v>40</v>
      </c>
      <c r="Y357">
        <v>38</v>
      </c>
      <c r="Z357" s="24">
        <v>14</v>
      </c>
      <c r="AA357" s="3" t="s">
        <v>146</v>
      </c>
      <c r="AB357" t="s">
        <v>22</v>
      </c>
      <c r="AC357">
        <f t="shared" si="5"/>
        <v>20340</v>
      </c>
    </row>
    <row r="358" spans="1:29" x14ac:dyDescent="0.2">
      <c r="A358">
        <v>1996</v>
      </c>
      <c r="B358">
        <v>4</v>
      </c>
      <c r="C358">
        <v>24</v>
      </c>
      <c r="D358">
        <v>7</v>
      </c>
      <c r="E358">
        <v>25</v>
      </c>
      <c r="F358">
        <v>45.59</v>
      </c>
      <c r="G358">
        <v>26.53</v>
      </c>
      <c r="H358">
        <v>103</v>
      </c>
      <c r="J358" s="5">
        <v>3.9</v>
      </c>
      <c r="K358" s="5">
        <v>3.7</v>
      </c>
      <c r="M358" s="12" t="s">
        <v>150</v>
      </c>
      <c r="N358">
        <v>55</v>
      </c>
      <c r="O358">
        <v>79</v>
      </c>
      <c r="P358">
        <v>23</v>
      </c>
      <c r="Q358">
        <v>321</v>
      </c>
      <c r="R358">
        <v>67</v>
      </c>
      <c r="S358">
        <v>168</v>
      </c>
      <c r="T358">
        <v>186</v>
      </c>
      <c r="U358">
        <v>8</v>
      </c>
      <c r="V358">
        <v>79</v>
      </c>
      <c r="W358">
        <v>65</v>
      </c>
      <c r="X358">
        <v>280</v>
      </c>
      <c r="Y358">
        <v>24</v>
      </c>
      <c r="Z358" s="24">
        <v>15</v>
      </c>
      <c r="AA358" s="3" t="s">
        <v>146</v>
      </c>
      <c r="AB358" t="s">
        <v>22</v>
      </c>
      <c r="AC358">
        <f t="shared" si="5"/>
        <v>20341</v>
      </c>
    </row>
    <row r="359" spans="1:29" x14ac:dyDescent="0.2">
      <c r="A359">
        <v>1996</v>
      </c>
      <c r="B359">
        <v>5</v>
      </c>
      <c r="C359">
        <v>24</v>
      </c>
      <c r="D359">
        <v>12</v>
      </c>
      <c r="E359">
        <v>41</v>
      </c>
      <c r="F359">
        <v>45.48</v>
      </c>
      <c r="G359">
        <v>26.29</v>
      </c>
      <c r="H359">
        <v>145</v>
      </c>
      <c r="J359" s="5">
        <v>3.9</v>
      </c>
      <c r="K359" s="5">
        <v>3.1</v>
      </c>
      <c r="L359" s="5">
        <v>3.7</v>
      </c>
      <c r="M359" s="12" t="s">
        <v>150</v>
      </c>
      <c r="N359">
        <v>172</v>
      </c>
      <c r="O359">
        <v>37</v>
      </c>
      <c r="P359">
        <v>21</v>
      </c>
      <c r="Q359">
        <v>64</v>
      </c>
      <c r="R359">
        <v>77</v>
      </c>
      <c r="S359">
        <v>125</v>
      </c>
      <c r="T359">
        <v>128</v>
      </c>
      <c r="U359">
        <v>24</v>
      </c>
      <c r="V359">
        <v>236</v>
      </c>
      <c r="W359">
        <v>34</v>
      </c>
      <c r="X359">
        <v>10</v>
      </c>
      <c r="Y359">
        <v>46</v>
      </c>
      <c r="Z359" s="24">
        <v>11</v>
      </c>
      <c r="AA359" s="3" t="s">
        <v>146</v>
      </c>
      <c r="AB359" t="s">
        <v>22</v>
      </c>
      <c r="AC359">
        <f t="shared" si="5"/>
        <v>20342</v>
      </c>
    </row>
    <row r="360" spans="1:29" x14ac:dyDescent="0.2">
      <c r="A360">
        <v>1996</v>
      </c>
      <c r="B360">
        <v>6</v>
      </c>
      <c r="C360">
        <v>7</v>
      </c>
      <c r="D360">
        <v>5</v>
      </c>
      <c r="E360">
        <v>9</v>
      </c>
      <c r="F360">
        <v>45.51</v>
      </c>
      <c r="G360">
        <v>26.35</v>
      </c>
      <c r="H360">
        <v>128</v>
      </c>
      <c r="J360" s="5">
        <v>4.5999999999999996</v>
      </c>
      <c r="K360" s="5">
        <v>4.2</v>
      </c>
      <c r="L360" s="5">
        <v>4.5999999999999996</v>
      </c>
      <c r="M360" s="12" t="s">
        <v>150</v>
      </c>
      <c r="N360">
        <v>255</v>
      </c>
      <c r="O360">
        <v>33</v>
      </c>
      <c r="P360">
        <v>48</v>
      </c>
      <c r="Q360">
        <v>122</v>
      </c>
      <c r="R360">
        <v>66</v>
      </c>
      <c r="S360">
        <v>113</v>
      </c>
      <c r="T360">
        <v>195</v>
      </c>
      <c r="U360">
        <v>18</v>
      </c>
      <c r="V360">
        <v>292</v>
      </c>
      <c r="W360">
        <v>21</v>
      </c>
      <c r="X360">
        <v>68</v>
      </c>
      <c r="Y360">
        <v>61</v>
      </c>
      <c r="Z360" s="24">
        <v>26</v>
      </c>
      <c r="AA360" s="3" t="s">
        <v>146</v>
      </c>
      <c r="AB360" t="s">
        <v>22</v>
      </c>
      <c r="AC360">
        <f t="shared" si="5"/>
        <v>20343</v>
      </c>
    </row>
    <row r="361" spans="1:29" x14ac:dyDescent="0.2">
      <c r="A361">
        <v>1996</v>
      </c>
      <c r="B361">
        <v>6</v>
      </c>
      <c r="C361">
        <v>26</v>
      </c>
      <c r="D361">
        <v>10</v>
      </c>
      <c r="E361">
        <v>10</v>
      </c>
      <c r="F361">
        <v>45.52</v>
      </c>
      <c r="G361">
        <v>26.45</v>
      </c>
      <c r="H361">
        <v>120</v>
      </c>
      <c r="J361" s="5">
        <v>4.2</v>
      </c>
      <c r="K361" s="5">
        <v>3.9</v>
      </c>
      <c r="M361" s="12" t="s">
        <v>150</v>
      </c>
      <c r="N361">
        <v>324</v>
      </c>
      <c r="O361">
        <v>18</v>
      </c>
      <c r="P361">
        <v>33</v>
      </c>
      <c r="Q361">
        <v>202</v>
      </c>
      <c r="R361">
        <v>80</v>
      </c>
      <c r="S361">
        <v>105</v>
      </c>
      <c r="T361">
        <v>279</v>
      </c>
      <c r="U361">
        <v>33</v>
      </c>
      <c r="V361">
        <v>19</v>
      </c>
      <c r="W361">
        <v>15</v>
      </c>
      <c r="X361">
        <v>129</v>
      </c>
      <c r="Y361">
        <v>52</v>
      </c>
      <c r="Z361" s="24">
        <v>22</v>
      </c>
      <c r="AA361" s="3" t="s">
        <v>146</v>
      </c>
      <c r="AB361" t="s">
        <v>22</v>
      </c>
      <c r="AC361">
        <f t="shared" si="5"/>
        <v>20344</v>
      </c>
    </row>
    <row r="362" spans="1:29" x14ac:dyDescent="0.2">
      <c r="A362">
        <v>1996</v>
      </c>
      <c r="B362">
        <v>8</v>
      </c>
      <c r="C362">
        <v>3</v>
      </c>
      <c r="D362">
        <v>10</v>
      </c>
      <c r="E362">
        <v>19</v>
      </c>
      <c r="F362">
        <v>45.74</v>
      </c>
      <c r="G362">
        <v>26.9</v>
      </c>
      <c r="H362">
        <v>117</v>
      </c>
      <c r="J362" s="5">
        <v>3.6</v>
      </c>
      <c r="K362" s="5">
        <v>3.5</v>
      </c>
      <c r="M362" s="12" t="s">
        <v>150</v>
      </c>
      <c r="N362">
        <v>236</v>
      </c>
      <c r="O362">
        <v>28</v>
      </c>
      <c r="P362">
        <v>95</v>
      </c>
      <c r="Q362">
        <v>51</v>
      </c>
      <c r="R362">
        <v>62</v>
      </c>
      <c r="S362">
        <v>88</v>
      </c>
      <c r="T362">
        <v>142</v>
      </c>
      <c r="U362">
        <v>17</v>
      </c>
      <c r="V362">
        <v>52</v>
      </c>
      <c r="W362">
        <v>2</v>
      </c>
      <c r="X362">
        <v>315</v>
      </c>
      <c r="Y362">
        <v>73</v>
      </c>
      <c r="Z362" s="24">
        <v>10</v>
      </c>
      <c r="AA362" s="3" t="s">
        <v>146</v>
      </c>
      <c r="AB362" t="s">
        <v>22</v>
      </c>
      <c r="AC362">
        <f t="shared" si="5"/>
        <v>20345</v>
      </c>
    </row>
    <row r="363" spans="1:29" x14ac:dyDescent="0.2">
      <c r="A363">
        <v>1996</v>
      </c>
      <c r="B363">
        <v>8</v>
      </c>
      <c r="C363">
        <v>7</v>
      </c>
      <c r="D363">
        <v>4</v>
      </c>
      <c r="E363">
        <v>6</v>
      </c>
      <c r="F363">
        <v>45.56</v>
      </c>
      <c r="G363">
        <v>26.64</v>
      </c>
      <c r="H363">
        <v>94</v>
      </c>
      <c r="J363" s="5">
        <v>3.5</v>
      </c>
      <c r="K363" s="5">
        <v>3.4</v>
      </c>
      <c r="M363" s="12" t="s">
        <v>150</v>
      </c>
      <c r="N363">
        <v>321</v>
      </c>
      <c r="O363">
        <v>32</v>
      </c>
      <c r="P363">
        <v>39</v>
      </c>
      <c r="Q363">
        <v>197</v>
      </c>
      <c r="R363">
        <v>71</v>
      </c>
      <c r="S363">
        <v>116</v>
      </c>
      <c r="T363">
        <v>267</v>
      </c>
      <c r="U363">
        <v>21</v>
      </c>
      <c r="V363">
        <v>7</v>
      </c>
      <c r="W363">
        <v>24</v>
      </c>
      <c r="X363">
        <v>141</v>
      </c>
      <c r="Y363">
        <v>57</v>
      </c>
      <c r="Z363" s="24">
        <v>10</v>
      </c>
      <c r="AA363" s="3" t="s">
        <v>146</v>
      </c>
      <c r="AB363" t="s">
        <v>22</v>
      </c>
      <c r="AC363">
        <f t="shared" si="5"/>
        <v>20346</v>
      </c>
    </row>
    <row r="364" spans="1:29" s="28" customFormat="1" x14ac:dyDescent="0.2">
      <c r="A364" s="28">
        <v>1996</v>
      </c>
      <c r="B364" s="28">
        <v>8</v>
      </c>
      <c r="C364" s="28">
        <v>13</v>
      </c>
      <c r="D364" s="28">
        <v>8</v>
      </c>
      <c r="E364" s="28">
        <v>52</v>
      </c>
      <c r="F364" s="28">
        <v>45.68</v>
      </c>
      <c r="G364" s="28">
        <v>25.57</v>
      </c>
      <c r="H364" s="28">
        <v>147</v>
      </c>
      <c r="I364" s="29"/>
      <c r="J364" s="29">
        <v>3.6</v>
      </c>
      <c r="K364" s="29">
        <v>3.5</v>
      </c>
      <c r="L364" s="29"/>
      <c r="M364" s="30" t="s">
        <v>150</v>
      </c>
      <c r="N364" s="28">
        <v>59</v>
      </c>
      <c r="O364" s="28">
        <v>36</v>
      </c>
      <c r="P364" s="28">
        <v>55</v>
      </c>
      <c r="Q364" s="28">
        <v>280</v>
      </c>
      <c r="R364" s="28">
        <v>62</v>
      </c>
      <c r="S364" s="28">
        <v>112</v>
      </c>
      <c r="T364" s="28">
        <v>354</v>
      </c>
      <c r="U364" s="28">
        <v>14</v>
      </c>
      <c r="V364" s="28">
        <v>89</v>
      </c>
      <c r="W364" s="28">
        <v>19</v>
      </c>
      <c r="X364" s="28">
        <v>230</v>
      </c>
      <c r="Y364" s="28">
        <v>66</v>
      </c>
      <c r="Z364" s="31">
        <v>10</v>
      </c>
      <c r="AA364" s="32" t="s">
        <v>146</v>
      </c>
      <c r="AB364" s="28" t="s">
        <v>22</v>
      </c>
      <c r="AC364">
        <f t="shared" si="5"/>
        <v>20347</v>
      </c>
    </row>
    <row r="365" spans="1:29" x14ac:dyDescent="0.2">
      <c r="A365">
        <v>1996</v>
      </c>
      <c r="B365">
        <v>8</v>
      </c>
      <c r="C365">
        <v>14</v>
      </c>
      <c r="D365">
        <v>12</v>
      </c>
      <c r="E365">
        <v>36</v>
      </c>
      <c r="F365">
        <v>45.75</v>
      </c>
      <c r="G365">
        <v>26.6</v>
      </c>
      <c r="H365">
        <v>140</v>
      </c>
      <c r="J365" s="5">
        <v>4.5</v>
      </c>
      <c r="K365" s="5">
        <v>4.0999999999999996</v>
      </c>
      <c r="M365" s="12" t="s">
        <v>150</v>
      </c>
      <c r="N365">
        <v>342</v>
      </c>
      <c r="O365">
        <v>74</v>
      </c>
      <c r="P365">
        <v>18</v>
      </c>
      <c r="Q365">
        <v>247</v>
      </c>
      <c r="R365">
        <v>73</v>
      </c>
      <c r="S365">
        <v>163</v>
      </c>
      <c r="T365">
        <v>115</v>
      </c>
      <c r="U365">
        <v>0</v>
      </c>
      <c r="V365">
        <v>24</v>
      </c>
      <c r="W365">
        <v>66</v>
      </c>
      <c r="X365">
        <v>205</v>
      </c>
      <c r="Y365">
        <v>24</v>
      </c>
      <c r="Z365" s="24">
        <v>21</v>
      </c>
      <c r="AA365" s="3" t="s">
        <v>146</v>
      </c>
      <c r="AB365" t="s">
        <v>22</v>
      </c>
      <c r="AC365">
        <f t="shared" si="5"/>
        <v>20348</v>
      </c>
    </row>
    <row r="366" spans="1:29" x14ac:dyDescent="0.2">
      <c r="A366">
        <v>1996</v>
      </c>
      <c r="B366">
        <v>9</v>
      </c>
      <c r="C366">
        <v>1</v>
      </c>
      <c r="D366">
        <v>13</v>
      </c>
      <c r="E366">
        <v>26</v>
      </c>
      <c r="F366">
        <v>45.64</v>
      </c>
      <c r="G366">
        <v>26.55</v>
      </c>
      <c r="H366">
        <v>140</v>
      </c>
      <c r="J366" s="5">
        <v>4.0999999999999996</v>
      </c>
      <c r="K366" s="5">
        <v>3.8</v>
      </c>
      <c r="M366" s="12" t="s">
        <v>150</v>
      </c>
      <c r="N366">
        <v>219</v>
      </c>
      <c r="O366">
        <v>74</v>
      </c>
      <c r="P366">
        <v>49</v>
      </c>
      <c r="Q366">
        <v>112</v>
      </c>
      <c r="R366">
        <v>43</v>
      </c>
      <c r="S366">
        <v>157</v>
      </c>
      <c r="T366">
        <v>338</v>
      </c>
      <c r="U366">
        <v>19</v>
      </c>
      <c r="V366">
        <v>232</v>
      </c>
      <c r="W366">
        <v>39</v>
      </c>
      <c r="X366">
        <v>88</v>
      </c>
      <c r="Y366">
        <v>45</v>
      </c>
      <c r="Z366" s="24">
        <v>19</v>
      </c>
      <c r="AA366" s="3" t="s">
        <v>146</v>
      </c>
      <c r="AB366" t="s">
        <v>22</v>
      </c>
      <c r="AC366">
        <f t="shared" si="5"/>
        <v>20349</v>
      </c>
    </row>
    <row r="367" spans="1:29" x14ac:dyDescent="0.2">
      <c r="A367">
        <v>1996</v>
      </c>
      <c r="B367">
        <v>9</v>
      </c>
      <c r="C367">
        <v>19</v>
      </c>
      <c r="D367">
        <v>14</v>
      </c>
      <c r="E367">
        <v>44</v>
      </c>
      <c r="F367">
        <v>45.52</v>
      </c>
      <c r="G367">
        <v>26.4</v>
      </c>
      <c r="H367">
        <v>122</v>
      </c>
      <c r="I367"/>
      <c r="J367" s="5">
        <v>3.6</v>
      </c>
      <c r="K367" s="5">
        <v>3.5</v>
      </c>
      <c r="L367"/>
      <c r="M367" s="12" t="s">
        <v>150</v>
      </c>
      <c r="N367">
        <v>229</v>
      </c>
      <c r="O367">
        <v>27</v>
      </c>
      <c r="P367">
        <v>33</v>
      </c>
      <c r="Q367">
        <v>108</v>
      </c>
      <c r="R367">
        <v>75</v>
      </c>
      <c r="S367">
        <v>113</v>
      </c>
      <c r="T367">
        <v>180</v>
      </c>
      <c r="U367">
        <v>27</v>
      </c>
      <c r="V367">
        <v>282</v>
      </c>
      <c r="W367">
        <v>23</v>
      </c>
      <c r="X367">
        <v>47</v>
      </c>
      <c r="Y367">
        <v>54</v>
      </c>
      <c r="Z367">
        <v>9</v>
      </c>
      <c r="AA367" t="s">
        <v>146</v>
      </c>
      <c r="AB367" t="s">
        <v>22</v>
      </c>
      <c r="AC367">
        <v>20367</v>
      </c>
    </row>
    <row r="368" spans="1:29" x14ac:dyDescent="0.2">
      <c r="A368">
        <v>1996</v>
      </c>
      <c r="B368">
        <v>9</v>
      </c>
      <c r="C368">
        <v>20</v>
      </c>
      <c r="D368">
        <v>22</v>
      </c>
      <c r="E368">
        <v>35</v>
      </c>
      <c r="F368">
        <v>45.51</v>
      </c>
      <c r="G368">
        <v>26.33</v>
      </c>
      <c r="H368">
        <v>138</v>
      </c>
      <c r="J368" s="5">
        <v>4</v>
      </c>
      <c r="K368" s="5">
        <v>3.8</v>
      </c>
      <c r="M368" s="12" t="s">
        <v>150</v>
      </c>
      <c r="N368">
        <v>294</v>
      </c>
      <c r="O368">
        <v>60</v>
      </c>
      <c r="P368">
        <v>56</v>
      </c>
      <c r="Q368">
        <v>168</v>
      </c>
      <c r="R368">
        <v>44</v>
      </c>
      <c r="S368">
        <v>135</v>
      </c>
      <c r="T368">
        <v>48</v>
      </c>
      <c r="U368">
        <v>9</v>
      </c>
      <c r="V368">
        <v>313</v>
      </c>
      <c r="W368">
        <v>29</v>
      </c>
      <c r="X368">
        <v>153</v>
      </c>
      <c r="Y368">
        <v>59</v>
      </c>
      <c r="Z368" s="24">
        <v>11</v>
      </c>
      <c r="AA368" s="3" t="s">
        <v>146</v>
      </c>
      <c r="AB368" t="s">
        <v>22</v>
      </c>
      <c r="AC368">
        <f>AC366+1</f>
        <v>20350</v>
      </c>
    </row>
    <row r="369" spans="1:29" x14ac:dyDescent="0.2">
      <c r="A369">
        <v>1996</v>
      </c>
      <c r="B369">
        <v>9</v>
      </c>
      <c r="C369">
        <v>21</v>
      </c>
      <c r="D369">
        <v>14</v>
      </c>
      <c r="E369">
        <v>43</v>
      </c>
      <c r="F369">
        <v>45.71</v>
      </c>
      <c r="G369">
        <v>26.53</v>
      </c>
      <c r="H369">
        <v>147</v>
      </c>
      <c r="J369" s="5">
        <v>3.8</v>
      </c>
      <c r="K369" s="5">
        <v>3.6</v>
      </c>
      <c r="M369" s="12" t="s">
        <v>150</v>
      </c>
      <c r="N369">
        <v>271</v>
      </c>
      <c r="O369">
        <v>66</v>
      </c>
      <c r="P369">
        <v>48</v>
      </c>
      <c r="Q369">
        <v>157</v>
      </c>
      <c r="R369">
        <v>47</v>
      </c>
      <c r="S369">
        <v>147</v>
      </c>
      <c r="T369">
        <v>30</v>
      </c>
      <c r="U369">
        <v>11</v>
      </c>
      <c r="V369">
        <v>291</v>
      </c>
      <c r="W369">
        <v>38</v>
      </c>
      <c r="X369">
        <v>134</v>
      </c>
      <c r="Y369">
        <v>50</v>
      </c>
      <c r="Z369" s="24">
        <v>10</v>
      </c>
      <c r="AA369" s="3" t="s">
        <v>146</v>
      </c>
      <c r="AB369" t="s">
        <v>22</v>
      </c>
      <c r="AC369">
        <f t="shared" si="5"/>
        <v>20351</v>
      </c>
    </row>
    <row r="370" spans="1:29" x14ac:dyDescent="0.2">
      <c r="A370">
        <v>1996</v>
      </c>
      <c r="B370">
        <v>9</v>
      </c>
      <c r="C370">
        <v>27</v>
      </c>
      <c r="D370">
        <v>22</v>
      </c>
      <c r="E370">
        <v>27</v>
      </c>
      <c r="F370">
        <v>45.79</v>
      </c>
      <c r="G370">
        <v>26.77</v>
      </c>
      <c r="H370">
        <v>125</v>
      </c>
      <c r="J370" s="5">
        <v>4.2</v>
      </c>
      <c r="K370" s="5">
        <v>3.9</v>
      </c>
      <c r="M370" s="12" t="s">
        <v>150</v>
      </c>
      <c r="N370">
        <v>173</v>
      </c>
      <c r="O370">
        <v>50</v>
      </c>
      <c r="P370">
        <v>92</v>
      </c>
      <c r="Q370">
        <v>350</v>
      </c>
      <c r="R370">
        <v>40</v>
      </c>
      <c r="S370">
        <v>88</v>
      </c>
      <c r="T370">
        <v>262</v>
      </c>
      <c r="U370">
        <v>5</v>
      </c>
      <c r="V370">
        <v>352</v>
      </c>
      <c r="W370">
        <v>1</v>
      </c>
      <c r="X370">
        <v>98</v>
      </c>
      <c r="Y370">
        <v>85</v>
      </c>
      <c r="Z370" s="24">
        <v>21</v>
      </c>
      <c r="AA370" s="3" t="s">
        <v>146</v>
      </c>
      <c r="AB370" t="s">
        <v>22</v>
      </c>
      <c r="AC370">
        <f t="shared" si="5"/>
        <v>20352</v>
      </c>
    </row>
    <row r="371" spans="1:29" x14ac:dyDescent="0.2">
      <c r="A371">
        <v>1996</v>
      </c>
      <c r="B371">
        <v>10</v>
      </c>
      <c r="C371">
        <v>15</v>
      </c>
      <c r="D371">
        <v>4</v>
      </c>
      <c r="E371">
        <v>43</v>
      </c>
      <c r="F371">
        <v>45.53</v>
      </c>
      <c r="G371">
        <v>26.34</v>
      </c>
      <c r="H371">
        <v>150</v>
      </c>
      <c r="J371" s="5">
        <v>4</v>
      </c>
      <c r="K371" s="5">
        <v>3.8</v>
      </c>
      <c r="M371" s="12" t="s">
        <v>150</v>
      </c>
      <c r="N371">
        <v>26</v>
      </c>
      <c r="O371">
        <v>82</v>
      </c>
      <c r="P371">
        <v>18</v>
      </c>
      <c r="Q371">
        <v>293</v>
      </c>
      <c r="R371">
        <v>72</v>
      </c>
      <c r="S371">
        <v>171</v>
      </c>
      <c r="T371">
        <v>158</v>
      </c>
      <c r="U371">
        <v>6</v>
      </c>
      <c r="V371">
        <v>50</v>
      </c>
      <c r="W371">
        <v>70</v>
      </c>
      <c r="X371">
        <v>250</v>
      </c>
      <c r="Y371">
        <v>18</v>
      </c>
      <c r="Z371" s="24">
        <v>11</v>
      </c>
      <c r="AA371" s="3" t="s">
        <v>146</v>
      </c>
      <c r="AB371" t="s">
        <v>22</v>
      </c>
      <c r="AC371">
        <f t="shared" si="5"/>
        <v>20353</v>
      </c>
    </row>
    <row r="372" spans="1:29" x14ac:dyDescent="0.2">
      <c r="A372">
        <v>1996</v>
      </c>
      <c r="B372">
        <v>11</v>
      </c>
      <c r="C372">
        <v>2</v>
      </c>
      <c r="D372">
        <v>17</v>
      </c>
      <c r="E372">
        <v>34</v>
      </c>
      <c r="F372">
        <v>45.38</v>
      </c>
      <c r="G372">
        <v>26.37</v>
      </c>
      <c r="H372">
        <v>125</v>
      </c>
      <c r="J372" s="5">
        <v>3.7</v>
      </c>
      <c r="K372" s="5">
        <v>3.5</v>
      </c>
      <c r="M372" s="12" t="s">
        <v>150</v>
      </c>
      <c r="N372">
        <v>188</v>
      </c>
      <c r="O372">
        <v>46</v>
      </c>
      <c r="P372">
        <v>9</v>
      </c>
      <c r="Q372">
        <v>92</v>
      </c>
      <c r="R372">
        <v>84</v>
      </c>
      <c r="S372">
        <v>136</v>
      </c>
      <c r="T372">
        <v>148</v>
      </c>
      <c r="U372">
        <v>24</v>
      </c>
      <c r="V372">
        <v>265</v>
      </c>
      <c r="W372">
        <v>45</v>
      </c>
      <c r="X372">
        <v>40</v>
      </c>
      <c r="Y372">
        <v>35</v>
      </c>
      <c r="Z372" s="24">
        <v>11</v>
      </c>
      <c r="AA372" s="3" t="s">
        <v>146</v>
      </c>
      <c r="AB372" t="s">
        <v>22</v>
      </c>
      <c r="AC372">
        <f t="shared" si="5"/>
        <v>20354</v>
      </c>
    </row>
    <row r="373" spans="1:29" x14ac:dyDescent="0.2">
      <c r="A373">
        <v>1996</v>
      </c>
      <c r="B373">
        <v>12</v>
      </c>
      <c r="C373">
        <v>22</v>
      </c>
      <c r="D373">
        <v>3</v>
      </c>
      <c r="E373">
        <v>30</v>
      </c>
      <c r="F373">
        <v>45.58</v>
      </c>
      <c r="G373">
        <v>26.61</v>
      </c>
      <c r="H373">
        <v>125</v>
      </c>
      <c r="J373" s="5">
        <v>3.9</v>
      </c>
      <c r="K373" s="5">
        <v>3.7</v>
      </c>
      <c r="M373" s="12" t="s">
        <v>150</v>
      </c>
      <c r="N373">
        <v>278</v>
      </c>
      <c r="O373">
        <v>63</v>
      </c>
      <c r="P373">
        <v>50</v>
      </c>
      <c r="Q373">
        <v>159</v>
      </c>
      <c r="R373">
        <v>47</v>
      </c>
      <c r="S373">
        <v>141</v>
      </c>
      <c r="T373">
        <v>35</v>
      </c>
      <c r="U373">
        <v>9</v>
      </c>
      <c r="V373">
        <v>299</v>
      </c>
      <c r="W373">
        <v>35</v>
      </c>
      <c r="X373">
        <v>138</v>
      </c>
      <c r="Y373">
        <v>54</v>
      </c>
      <c r="Z373" s="24">
        <v>13</v>
      </c>
      <c r="AA373" s="3" t="s">
        <v>146</v>
      </c>
      <c r="AB373" t="s">
        <v>22</v>
      </c>
      <c r="AC373">
        <f t="shared" si="5"/>
        <v>20355</v>
      </c>
    </row>
    <row r="374" spans="1:29" x14ac:dyDescent="0.2">
      <c r="A374">
        <v>1996</v>
      </c>
      <c r="B374">
        <v>12</v>
      </c>
      <c r="C374">
        <v>31</v>
      </c>
      <c r="D374">
        <v>15</v>
      </c>
      <c r="E374">
        <v>52</v>
      </c>
      <c r="F374">
        <v>45.75</v>
      </c>
      <c r="G374">
        <v>26.68</v>
      </c>
      <c r="H374">
        <v>143</v>
      </c>
      <c r="I374"/>
      <c r="J374" s="5">
        <v>3.8</v>
      </c>
      <c r="K374" s="5">
        <v>3.6</v>
      </c>
      <c r="L374"/>
      <c r="M374" s="12" t="s">
        <v>150</v>
      </c>
      <c r="N374">
        <v>179</v>
      </c>
      <c r="O374">
        <v>47</v>
      </c>
      <c r="P374">
        <v>44</v>
      </c>
      <c r="Q374">
        <v>55</v>
      </c>
      <c r="R374">
        <v>59</v>
      </c>
      <c r="S374">
        <v>128</v>
      </c>
      <c r="T374">
        <v>119</v>
      </c>
      <c r="U374">
        <v>7</v>
      </c>
      <c r="V374">
        <v>214</v>
      </c>
      <c r="W374">
        <v>32</v>
      </c>
      <c r="X374">
        <v>19</v>
      </c>
      <c r="Y374">
        <v>57</v>
      </c>
      <c r="Z374">
        <v>9</v>
      </c>
      <c r="AA374" t="s">
        <v>146</v>
      </c>
      <c r="AB374" t="s">
        <v>22</v>
      </c>
      <c r="AC374">
        <v>20374</v>
      </c>
    </row>
    <row r="375" spans="1:29" x14ac:dyDescent="0.2">
      <c r="A375">
        <v>1997</v>
      </c>
      <c r="B375">
        <v>1</v>
      </c>
      <c r="C375">
        <v>1</v>
      </c>
      <c r="D375">
        <v>1</v>
      </c>
      <c r="E375">
        <v>44</v>
      </c>
      <c r="F375">
        <v>45.72</v>
      </c>
      <c r="G375">
        <v>26.63</v>
      </c>
      <c r="H375">
        <v>141</v>
      </c>
      <c r="J375" s="5">
        <v>4.2</v>
      </c>
      <c r="K375" s="5">
        <v>3.9</v>
      </c>
      <c r="M375" s="12" t="s">
        <v>150</v>
      </c>
      <c r="N375">
        <v>265</v>
      </c>
      <c r="O375">
        <v>59</v>
      </c>
      <c r="P375">
        <v>120</v>
      </c>
      <c r="Q375">
        <v>35</v>
      </c>
      <c r="R375">
        <v>42</v>
      </c>
      <c r="S375">
        <v>50</v>
      </c>
      <c r="T375">
        <v>332</v>
      </c>
      <c r="U375">
        <v>9</v>
      </c>
      <c r="V375">
        <v>66</v>
      </c>
      <c r="W375">
        <v>25</v>
      </c>
      <c r="X375">
        <v>224</v>
      </c>
      <c r="Y375">
        <v>63</v>
      </c>
      <c r="Z375" s="24">
        <v>11</v>
      </c>
      <c r="AA375" s="3" t="s">
        <v>146</v>
      </c>
      <c r="AB375" t="s">
        <v>23</v>
      </c>
      <c r="AC375">
        <f>AC373+1</f>
        <v>20356</v>
      </c>
    </row>
    <row r="376" spans="1:29" x14ac:dyDescent="0.2">
      <c r="A376">
        <v>1997</v>
      </c>
      <c r="B376">
        <v>1</v>
      </c>
      <c r="C376">
        <v>26</v>
      </c>
      <c r="D376">
        <v>21</v>
      </c>
      <c r="E376">
        <v>32</v>
      </c>
      <c r="F376">
        <v>45.54</v>
      </c>
      <c r="G376">
        <v>26.39</v>
      </c>
      <c r="H376">
        <v>147</v>
      </c>
      <c r="I376"/>
      <c r="J376" s="5">
        <v>3.8</v>
      </c>
      <c r="K376" s="5">
        <v>3.6</v>
      </c>
      <c r="L376"/>
      <c r="M376" s="12" t="s">
        <v>150</v>
      </c>
      <c r="N376">
        <v>6</v>
      </c>
      <c r="O376">
        <v>38</v>
      </c>
      <c r="P376">
        <v>27</v>
      </c>
      <c r="Q376">
        <v>254</v>
      </c>
      <c r="R376">
        <v>74</v>
      </c>
      <c r="S376">
        <v>125</v>
      </c>
      <c r="T376">
        <v>318</v>
      </c>
      <c r="U376">
        <v>21</v>
      </c>
      <c r="V376">
        <v>63</v>
      </c>
      <c r="W376">
        <v>33</v>
      </c>
      <c r="X376">
        <v>202</v>
      </c>
      <c r="Y376">
        <v>49</v>
      </c>
      <c r="Z376">
        <v>9</v>
      </c>
      <c r="AA376" t="s">
        <v>146</v>
      </c>
      <c r="AB376" t="s">
        <v>23</v>
      </c>
      <c r="AC376">
        <v>20376</v>
      </c>
    </row>
    <row r="377" spans="1:29" x14ac:dyDescent="0.2">
      <c r="A377">
        <v>1997</v>
      </c>
      <c r="B377">
        <v>2</v>
      </c>
      <c r="C377">
        <v>6</v>
      </c>
      <c r="D377">
        <v>22</v>
      </c>
      <c r="E377">
        <v>25</v>
      </c>
      <c r="F377">
        <v>45.59</v>
      </c>
      <c r="G377">
        <v>26.45</v>
      </c>
      <c r="H377">
        <v>170</v>
      </c>
      <c r="I377"/>
      <c r="J377" s="5">
        <v>4.0999999999999996</v>
      </c>
      <c r="K377" s="5">
        <v>3.5</v>
      </c>
      <c r="L377"/>
      <c r="M377" s="12" t="s">
        <v>150</v>
      </c>
      <c r="N377">
        <v>180</v>
      </c>
      <c r="O377">
        <v>48</v>
      </c>
      <c r="P377">
        <v>24</v>
      </c>
      <c r="Q377">
        <v>74</v>
      </c>
      <c r="R377">
        <v>72</v>
      </c>
      <c r="S377">
        <v>136</v>
      </c>
      <c r="T377">
        <v>132</v>
      </c>
      <c r="U377">
        <v>15</v>
      </c>
      <c r="V377">
        <v>236</v>
      </c>
      <c r="W377">
        <v>43</v>
      </c>
      <c r="X377">
        <v>28</v>
      </c>
      <c r="Y377">
        <v>53</v>
      </c>
      <c r="Z377">
        <v>9</v>
      </c>
      <c r="AA377" t="s">
        <v>146</v>
      </c>
      <c r="AB377" t="s">
        <v>23</v>
      </c>
      <c r="AC377">
        <v>20377</v>
      </c>
    </row>
    <row r="378" spans="1:29" x14ac:dyDescent="0.2">
      <c r="A378">
        <v>1997</v>
      </c>
      <c r="B378">
        <v>2</v>
      </c>
      <c r="C378">
        <v>7</v>
      </c>
      <c r="D378">
        <v>21</v>
      </c>
      <c r="E378">
        <v>28</v>
      </c>
      <c r="F378">
        <v>45.67</v>
      </c>
      <c r="G378">
        <v>26.53</v>
      </c>
      <c r="H378">
        <v>150</v>
      </c>
      <c r="J378" s="5">
        <v>4</v>
      </c>
      <c r="K378" s="5">
        <v>3.8</v>
      </c>
      <c r="M378" s="12" t="s">
        <v>150</v>
      </c>
      <c r="N378">
        <v>277</v>
      </c>
      <c r="O378">
        <v>65</v>
      </c>
      <c r="P378">
        <v>19</v>
      </c>
      <c r="Q378">
        <v>179</v>
      </c>
      <c r="R378">
        <v>73</v>
      </c>
      <c r="S378">
        <v>153</v>
      </c>
      <c r="T378">
        <v>230</v>
      </c>
      <c r="U378">
        <v>5</v>
      </c>
      <c r="V378">
        <v>329</v>
      </c>
      <c r="W378">
        <v>59</v>
      </c>
      <c r="X378">
        <v>136</v>
      </c>
      <c r="Y378">
        <v>31</v>
      </c>
      <c r="Z378" s="24">
        <v>11</v>
      </c>
      <c r="AA378" s="3" t="s">
        <v>146</v>
      </c>
      <c r="AB378" t="s">
        <v>23</v>
      </c>
      <c r="AC378">
        <f>AC375+1</f>
        <v>20357</v>
      </c>
    </row>
    <row r="379" spans="1:29" x14ac:dyDescent="0.2">
      <c r="A379">
        <v>1997</v>
      </c>
      <c r="B379">
        <v>3</v>
      </c>
      <c r="C379">
        <v>1</v>
      </c>
      <c r="D379">
        <v>19</v>
      </c>
      <c r="E379">
        <v>26</v>
      </c>
      <c r="F379">
        <v>45.62</v>
      </c>
      <c r="G379">
        <v>26.68</v>
      </c>
      <c r="H379">
        <v>81</v>
      </c>
      <c r="J379" s="5">
        <v>4.4000000000000004</v>
      </c>
      <c r="K379" s="5">
        <v>4.0999999999999996</v>
      </c>
      <c r="L379" s="5">
        <v>4.2</v>
      </c>
      <c r="M379" s="12" t="s">
        <v>150</v>
      </c>
      <c r="N379">
        <v>282</v>
      </c>
      <c r="O379">
        <v>69</v>
      </c>
      <c r="P379">
        <v>72</v>
      </c>
      <c r="Q379">
        <v>144</v>
      </c>
      <c r="R379">
        <v>27</v>
      </c>
      <c r="S379">
        <v>129</v>
      </c>
      <c r="T379">
        <v>25</v>
      </c>
      <c r="U379">
        <v>22</v>
      </c>
      <c r="V379">
        <v>288</v>
      </c>
      <c r="W379">
        <v>17</v>
      </c>
      <c r="X379">
        <v>164</v>
      </c>
      <c r="Y379">
        <v>62</v>
      </c>
      <c r="Z379" s="24">
        <v>11</v>
      </c>
      <c r="AA379" s="3" t="s">
        <v>146</v>
      </c>
      <c r="AB379" t="s">
        <v>23</v>
      </c>
      <c r="AC379">
        <f t="shared" si="5"/>
        <v>20358</v>
      </c>
    </row>
    <row r="380" spans="1:29" x14ac:dyDescent="0.2">
      <c r="A380">
        <v>1997</v>
      </c>
      <c r="B380">
        <v>3</v>
      </c>
      <c r="C380">
        <v>19</v>
      </c>
      <c r="D380">
        <v>20</v>
      </c>
      <c r="E380">
        <v>50</v>
      </c>
      <c r="F380">
        <v>45.56</v>
      </c>
      <c r="G380">
        <v>26.39</v>
      </c>
      <c r="H380">
        <v>151</v>
      </c>
      <c r="J380" s="5">
        <v>4</v>
      </c>
      <c r="K380" s="5">
        <v>3.1</v>
      </c>
      <c r="L380" s="5">
        <v>2.8</v>
      </c>
      <c r="M380" s="12" t="s">
        <v>150</v>
      </c>
      <c r="N380">
        <v>150</v>
      </c>
      <c r="O380">
        <v>65</v>
      </c>
      <c r="P380">
        <v>16</v>
      </c>
      <c r="Q380">
        <v>52</v>
      </c>
      <c r="R380">
        <v>75</v>
      </c>
      <c r="S380">
        <v>154</v>
      </c>
      <c r="T380">
        <v>103</v>
      </c>
      <c r="U380">
        <v>7</v>
      </c>
      <c r="V380">
        <v>205</v>
      </c>
      <c r="W380">
        <v>60</v>
      </c>
      <c r="X380">
        <v>9</v>
      </c>
      <c r="Y380">
        <v>29</v>
      </c>
      <c r="Z380" s="24">
        <v>11</v>
      </c>
      <c r="AA380" s="3" t="s">
        <v>146</v>
      </c>
      <c r="AB380" t="s">
        <v>23</v>
      </c>
      <c r="AC380">
        <f t="shared" si="5"/>
        <v>20359</v>
      </c>
    </row>
    <row r="381" spans="1:29" x14ac:dyDescent="0.2">
      <c r="A381">
        <v>1997</v>
      </c>
      <c r="B381">
        <v>3</v>
      </c>
      <c r="C381">
        <v>27</v>
      </c>
      <c r="D381">
        <v>18</v>
      </c>
      <c r="E381">
        <v>16</v>
      </c>
      <c r="F381">
        <v>45.4</v>
      </c>
      <c r="G381">
        <v>26.33</v>
      </c>
      <c r="H381">
        <v>138</v>
      </c>
      <c r="J381" s="5">
        <v>4</v>
      </c>
      <c r="K381" s="5">
        <v>3.8</v>
      </c>
      <c r="M381" s="12" t="s">
        <v>150</v>
      </c>
      <c r="N381">
        <v>248</v>
      </c>
      <c r="O381">
        <v>51</v>
      </c>
      <c r="P381">
        <v>67</v>
      </c>
      <c r="Q381">
        <v>101</v>
      </c>
      <c r="R381">
        <v>44</v>
      </c>
      <c r="S381">
        <v>115</v>
      </c>
      <c r="T381">
        <v>353</v>
      </c>
      <c r="U381">
        <v>3</v>
      </c>
      <c r="V381">
        <v>262</v>
      </c>
      <c r="W381">
        <v>17</v>
      </c>
      <c r="X381">
        <v>94</v>
      </c>
      <c r="Y381">
        <v>72</v>
      </c>
      <c r="Z381" s="24">
        <v>11</v>
      </c>
      <c r="AA381" s="3" t="s">
        <v>146</v>
      </c>
      <c r="AB381" t="s">
        <v>23</v>
      </c>
      <c r="AC381">
        <f t="shared" si="5"/>
        <v>20360</v>
      </c>
    </row>
    <row r="382" spans="1:29" x14ac:dyDescent="0.2">
      <c r="A382">
        <v>1997</v>
      </c>
      <c r="B382">
        <v>4</v>
      </c>
      <c r="C382">
        <v>11</v>
      </c>
      <c r="D382">
        <v>2</v>
      </c>
      <c r="E382">
        <v>39</v>
      </c>
      <c r="F382">
        <v>45.55</v>
      </c>
      <c r="G382">
        <v>26.39</v>
      </c>
      <c r="H382">
        <v>153</v>
      </c>
      <c r="J382" s="5">
        <v>3.8</v>
      </c>
      <c r="K382" s="5">
        <v>3.6</v>
      </c>
      <c r="M382" s="12" t="s">
        <v>150</v>
      </c>
      <c r="N382">
        <v>355</v>
      </c>
      <c r="O382">
        <v>74</v>
      </c>
      <c r="P382">
        <v>6</v>
      </c>
      <c r="Q382">
        <v>236</v>
      </c>
      <c r="R382">
        <v>84</v>
      </c>
      <c r="S382">
        <v>163</v>
      </c>
      <c r="T382">
        <v>310</v>
      </c>
      <c r="U382">
        <v>7</v>
      </c>
      <c r="V382">
        <v>63</v>
      </c>
      <c r="W382">
        <v>72</v>
      </c>
      <c r="X382">
        <v>218</v>
      </c>
      <c r="Y382">
        <v>13</v>
      </c>
      <c r="Z382" s="24">
        <v>11</v>
      </c>
      <c r="AA382" s="3" t="s">
        <v>146</v>
      </c>
      <c r="AB382" t="s">
        <v>23</v>
      </c>
      <c r="AC382">
        <f t="shared" si="5"/>
        <v>20361</v>
      </c>
    </row>
    <row r="383" spans="1:29" x14ac:dyDescent="0.2">
      <c r="A383">
        <v>1997</v>
      </c>
      <c r="B383">
        <v>4</v>
      </c>
      <c r="C383">
        <v>17</v>
      </c>
      <c r="D383">
        <v>18</v>
      </c>
      <c r="E383">
        <v>30</v>
      </c>
      <c r="F383">
        <v>45.57</v>
      </c>
      <c r="G383">
        <v>26.55</v>
      </c>
      <c r="H383">
        <v>106</v>
      </c>
      <c r="J383" s="5">
        <v>3.8</v>
      </c>
      <c r="K383" s="5">
        <v>3.6</v>
      </c>
      <c r="M383" s="12" t="s">
        <v>150</v>
      </c>
      <c r="N383">
        <v>170</v>
      </c>
      <c r="O383">
        <v>79</v>
      </c>
      <c r="P383">
        <v>6</v>
      </c>
      <c r="Q383">
        <v>79</v>
      </c>
      <c r="R383">
        <v>84</v>
      </c>
      <c r="S383">
        <v>168</v>
      </c>
      <c r="T383">
        <v>125</v>
      </c>
      <c r="U383">
        <v>4</v>
      </c>
      <c r="V383">
        <v>231</v>
      </c>
      <c r="W383">
        <v>77</v>
      </c>
      <c r="X383">
        <v>34</v>
      </c>
      <c r="Y383">
        <v>13</v>
      </c>
      <c r="Z383" s="24">
        <v>10</v>
      </c>
      <c r="AA383" s="3" t="s">
        <v>146</v>
      </c>
      <c r="AB383" t="s">
        <v>23</v>
      </c>
      <c r="AC383">
        <f t="shared" si="5"/>
        <v>20362</v>
      </c>
    </row>
    <row r="384" spans="1:29" x14ac:dyDescent="0.2">
      <c r="A384">
        <v>1997</v>
      </c>
      <c r="B384">
        <v>4</v>
      </c>
      <c r="C384">
        <v>30</v>
      </c>
      <c r="D384">
        <v>22</v>
      </c>
      <c r="E384">
        <v>5</v>
      </c>
      <c r="F384">
        <v>45.71</v>
      </c>
      <c r="G384">
        <v>26.65</v>
      </c>
      <c r="H384">
        <v>137</v>
      </c>
      <c r="J384" s="5">
        <v>4</v>
      </c>
      <c r="K384" s="5">
        <v>3.8</v>
      </c>
      <c r="M384" s="12" t="s">
        <v>150</v>
      </c>
      <c r="N384">
        <v>383</v>
      </c>
      <c r="O384">
        <v>75</v>
      </c>
      <c r="P384">
        <v>41</v>
      </c>
      <c r="Q384">
        <v>180</v>
      </c>
      <c r="R384">
        <v>51</v>
      </c>
      <c r="S384">
        <v>161</v>
      </c>
      <c r="T384">
        <v>46</v>
      </c>
      <c r="U384">
        <v>16</v>
      </c>
      <c r="V384">
        <v>299</v>
      </c>
      <c r="W384">
        <v>47</v>
      </c>
      <c r="X384">
        <v>150</v>
      </c>
      <c r="Y384">
        <v>39</v>
      </c>
      <c r="Z384" s="24">
        <v>10</v>
      </c>
      <c r="AA384" s="3" t="s">
        <v>146</v>
      </c>
      <c r="AB384" t="s">
        <v>23</v>
      </c>
      <c r="AC384">
        <f t="shared" si="5"/>
        <v>20363</v>
      </c>
    </row>
    <row r="385" spans="1:30" x14ac:dyDescent="0.2">
      <c r="A385">
        <v>1997</v>
      </c>
      <c r="B385">
        <v>5</v>
      </c>
      <c r="C385">
        <v>9</v>
      </c>
      <c r="D385">
        <v>16</v>
      </c>
      <c r="E385">
        <v>26</v>
      </c>
      <c r="F385">
        <v>45.34</v>
      </c>
      <c r="G385">
        <v>26.2</v>
      </c>
      <c r="H385">
        <v>130</v>
      </c>
      <c r="J385" s="5">
        <v>3.4</v>
      </c>
      <c r="K385" s="5">
        <v>3.3</v>
      </c>
      <c r="M385" s="12" t="s">
        <v>150</v>
      </c>
      <c r="N385">
        <v>268</v>
      </c>
      <c r="O385">
        <v>51</v>
      </c>
      <c r="P385">
        <v>41</v>
      </c>
      <c r="Q385">
        <v>149</v>
      </c>
      <c r="R385">
        <v>60</v>
      </c>
      <c r="S385">
        <v>133</v>
      </c>
      <c r="T385">
        <v>211</v>
      </c>
      <c r="U385">
        <v>5</v>
      </c>
      <c r="V385">
        <v>304</v>
      </c>
      <c r="W385">
        <v>36</v>
      </c>
      <c r="X385">
        <v>114</v>
      </c>
      <c r="Y385">
        <v>54</v>
      </c>
      <c r="Z385" s="24">
        <v>10</v>
      </c>
      <c r="AA385" s="3" t="s">
        <v>146</v>
      </c>
      <c r="AB385" t="s">
        <v>23</v>
      </c>
      <c r="AC385">
        <f t="shared" si="5"/>
        <v>20364</v>
      </c>
    </row>
    <row r="386" spans="1:30" x14ac:dyDescent="0.2">
      <c r="A386">
        <v>1997</v>
      </c>
      <c r="B386">
        <v>5</v>
      </c>
      <c r="C386">
        <v>30</v>
      </c>
      <c r="D386">
        <v>15</v>
      </c>
      <c r="E386">
        <v>52</v>
      </c>
      <c r="F386">
        <v>45.54</v>
      </c>
      <c r="G386">
        <v>26.45</v>
      </c>
      <c r="H386">
        <v>122</v>
      </c>
      <c r="J386" s="5">
        <v>3.4</v>
      </c>
      <c r="K386" s="5">
        <v>3.2</v>
      </c>
      <c r="M386" s="12" t="s">
        <v>150</v>
      </c>
      <c r="N386">
        <v>336</v>
      </c>
      <c r="O386">
        <v>30</v>
      </c>
      <c r="P386">
        <v>93</v>
      </c>
      <c r="Q386">
        <v>153</v>
      </c>
      <c r="R386">
        <v>60</v>
      </c>
      <c r="S386">
        <v>88</v>
      </c>
      <c r="T386">
        <v>244</v>
      </c>
      <c r="U386">
        <v>15</v>
      </c>
      <c r="V386">
        <v>154</v>
      </c>
      <c r="W386">
        <v>1</v>
      </c>
      <c r="X386">
        <v>59</v>
      </c>
      <c r="Y386">
        <v>75</v>
      </c>
      <c r="Z386" s="24">
        <v>10</v>
      </c>
      <c r="AA386" s="3" t="s">
        <v>146</v>
      </c>
      <c r="AB386" t="s">
        <v>23</v>
      </c>
      <c r="AC386">
        <f t="shared" si="5"/>
        <v>20365</v>
      </c>
    </row>
    <row r="387" spans="1:30" x14ac:dyDescent="0.2">
      <c r="A387">
        <v>1997</v>
      </c>
      <c r="B387">
        <v>5</v>
      </c>
      <c r="C387">
        <v>31</v>
      </c>
      <c r="D387">
        <v>5</v>
      </c>
      <c r="E387">
        <v>29</v>
      </c>
      <c r="F387">
        <v>45.6</v>
      </c>
      <c r="G387">
        <v>26.46</v>
      </c>
      <c r="H387">
        <v>115</v>
      </c>
      <c r="J387" s="5">
        <v>4.0999999999999996</v>
      </c>
      <c r="K387" s="5">
        <v>3.8</v>
      </c>
      <c r="M387" s="12" t="s">
        <v>150</v>
      </c>
      <c r="N387">
        <v>349</v>
      </c>
      <c r="O387">
        <v>68</v>
      </c>
      <c r="P387">
        <v>108</v>
      </c>
      <c r="Q387">
        <v>129</v>
      </c>
      <c r="R387">
        <v>28</v>
      </c>
      <c r="S387">
        <v>54</v>
      </c>
      <c r="T387">
        <v>66</v>
      </c>
      <c r="U387">
        <v>21</v>
      </c>
      <c r="V387">
        <v>162</v>
      </c>
      <c r="W387">
        <v>16</v>
      </c>
      <c r="X387">
        <v>287</v>
      </c>
      <c r="Y387">
        <v>63</v>
      </c>
      <c r="Z387" s="24">
        <v>13</v>
      </c>
      <c r="AA387" s="3" t="s">
        <v>146</v>
      </c>
      <c r="AB387" t="s">
        <v>23</v>
      </c>
      <c r="AC387">
        <f t="shared" si="5"/>
        <v>20366</v>
      </c>
    </row>
    <row r="388" spans="1:30" x14ac:dyDescent="0.2">
      <c r="A388">
        <v>1997</v>
      </c>
      <c r="B388">
        <v>7</v>
      </c>
      <c r="C388">
        <v>4</v>
      </c>
      <c r="D388">
        <v>0</v>
      </c>
      <c r="E388">
        <v>31</v>
      </c>
      <c r="F388">
        <v>45.58</v>
      </c>
      <c r="G388">
        <v>26.85</v>
      </c>
      <c r="H388">
        <v>76</v>
      </c>
      <c r="J388" s="5">
        <v>3.9</v>
      </c>
      <c r="K388" s="5">
        <v>3.7</v>
      </c>
      <c r="M388" s="12" t="s">
        <v>150</v>
      </c>
      <c r="N388">
        <v>318</v>
      </c>
      <c r="O388">
        <v>51</v>
      </c>
      <c r="P388">
        <v>11</v>
      </c>
      <c r="Q388">
        <v>221</v>
      </c>
      <c r="R388">
        <v>82</v>
      </c>
      <c r="S388">
        <v>140</v>
      </c>
      <c r="T388">
        <v>276</v>
      </c>
      <c r="U388">
        <v>20</v>
      </c>
      <c r="V388">
        <v>31</v>
      </c>
      <c r="W388">
        <v>49</v>
      </c>
      <c r="X388">
        <v>172</v>
      </c>
      <c r="Y388">
        <v>34</v>
      </c>
      <c r="Z388" s="24">
        <v>14</v>
      </c>
      <c r="AA388" s="3" t="s">
        <v>146</v>
      </c>
      <c r="AB388" t="s">
        <v>23</v>
      </c>
      <c r="AC388">
        <f t="shared" si="5"/>
        <v>20367</v>
      </c>
    </row>
    <row r="389" spans="1:30" x14ac:dyDescent="0.2">
      <c r="A389">
        <v>1997</v>
      </c>
      <c r="B389">
        <v>7</v>
      </c>
      <c r="C389">
        <v>14</v>
      </c>
      <c r="D389">
        <v>0</v>
      </c>
      <c r="E389">
        <v>37</v>
      </c>
      <c r="F389">
        <v>45.77</v>
      </c>
      <c r="G389">
        <v>26.76</v>
      </c>
      <c r="H389">
        <v>130</v>
      </c>
      <c r="J389" s="5">
        <v>4.5999999999999996</v>
      </c>
      <c r="K389" s="5">
        <v>4.2</v>
      </c>
      <c r="M389" s="12" t="s">
        <v>150</v>
      </c>
      <c r="N389">
        <v>338</v>
      </c>
      <c r="O389">
        <v>46</v>
      </c>
      <c r="P389">
        <v>75</v>
      </c>
      <c r="Q389">
        <v>179</v>
      </c>
      <c r="R389">
        <v>46</v>
      </c>
      <c r="S389">
        <v>106</v>
      </c>
      <c r="T389">
        <v>79</v>
      </c>
      <c r="U389">
        <v>0</v>
      </c>
      <c r="V389">
        <v>348</v>
      </c>
      <c r="W389">
        <v>11</v>
      </c>
      <c r="X389">
        <v>170</v>
      </c>
      <c r="Y389">
        <v>79</v>
      </c>
      <c r="Z389" s="24">
        <v>16</v>
      </c>
      <c r="AA389" s="3" t="s">
        <v>146</v>
      </c>
      <c r="AB389" t="s">
        <v>23</v>
      </c>
      <c r="AC389">
        <f t="shared" si="5"/>
        <v>20368</v>
      </c>
    </row>
    <row r="390" spans="1:30" x14ac:dyDescent="0.2">
      <c r="A390">
        <v>1997</v>
      </c>
      <c r="B390">
        <v>8</v>
      </c>
      <c r="C390">
        <v>10</v>
      </c>
      <c r="D390">
        <v>13</v>
      </c>
      <c r="E390">
        <v>48</v>
      </c>
      <c r="F390">
        <v>45.52</v>
      </c>
      <c r="G390">
        <v>26.42</v>
      </c>
      <c r="H390">
        <v>121</v>
      </c>
      <c r="J390" s="5">
        <v>3.9</v>
      </c>
      <c r="K390" s="5">
        <v>3.7</v>
      </c>
      <c r="M390" s="12" t="s">
        <v>150</v>
      </c>
      <c r="N390">
        <v>11</v>
      </c>
      <c r="O390">
        <v>62</v>
      </c>
      <c r="P390">
        <v>56</v>
      </c>
      <c r="Q390">
        <v>247</v>
      </c>
      <c r="R390">
        <v>43</v>
      </c>
      <c r="S390">
        <v>136</v>
      </c>
      <c r="T390">
        <v>125</v>
      </c>
      <c r="U390">
        <v>11</v>
      </c>
      <c r="V390">
        <v>29</v>
      </c>
      <c r="W390">
        <v>30</v>
      </c>
      <c r="X390">
        <v>233</v>
      </c>
      <c r="Y390">
        <v>58</v>
      </c>
      <c r="Z390" s="24">
        <v>10</v>
      </c>
      <c r="AA390" s="3" t="s">
        <v>146</v>
      </c>
      <c r="AB390" t="s">
        <v>23</v>
      </c>
      <c r="AC390">
        <f t="shared" si="5"/>
        <v>20369</v>
      </c>
    </row>
    <row r="391" spans="1:30" x14ac:dyDescent="0.2">
      <c r="A391">
        <v>1997</v>
      </c>
      <c r="B391">
        <v>8</v>
      </c>
      <c r="C391">
        <v>24</v>
      </c>
      <c r="D391">
        <v>9</v>
      </c>
      <c r="E391">
        <v>18</v>
      </c>
      <c r="F391">
        <v>45.58</v>
      </c>
      <c r="G391">
        <v>26.51</v>
      </c>
      <c r="H391">
        <v>119</v>
      </c>
      <c r="J391" s="5">
        <v>4.2</v>
      </c>
      <c r="K391" s="5">
        <v>3.9</v>
      </c>
      <c r="M391" s="12" t="s">
        <v>150</v>
      </c>
      <c r="N391">
        <v>75</v>
      </c>
      <c r="O391">
        <v>63</v>
      </c>
      <c r="P391">
        <v>38</v>
      </c>
      <c r="Q391">
        <v>325</v>
      </c>
      <c r="R391">
        <v>57</v>
      </c>
      <c r="S391">
        <v>147</v>
      </c>
      <c r="T391">
        <v>199</v>
      </c>
      <c r="U391">
        <v>4</v>
      </c>
      <c r="V391">
        <v>105</v>
      </c>
      <c r="W391">
        <v>44</v>
      </c>
      <c r="X391">
        <v>292</v>
      </c>
      <c r="Y391">
        <v>45</v>
      </c>
      <c r="Z391" s="24">
        <v>14</v>
      </c>
      <c r="AA391" s="3" t="s">
        <v>146</v>
      </c>
      <c r="AB391" t="s">
        <v>23</v>
      </c>
      <c r="AC391">
        <f t="shared" si="5"/>
        <v>20370</v>
      </c>
    </row>
    <row r="392" spans="1:30" x14ac:dyDescent="0.2">
      <c r="A392">
        <v>1997</v>
      </c>
      <c r="B392">
        <v>10</v>
      </c>
      <c r="C392">
        <v>1</v>
      </c>
      <c r="D392">
        <v>16</v>
      </c>
      <c r="E392">
        <v>42</v>
      </c>
      <c r="F392">
        <v>45.6</v>
      </c>
      <c r="G392">
        <v>26.47</v>
      </c>
      <c r="H392">
        <v>144</v>
      </c>
      <c r="J392" s="5">
        <v>4</v>
      </c>
      <c r="K392" s="5">
        <v>3.8</v>
      </c>
      <c r="M392" s="12" t="s">
        <v>150</v>
      </c>
      <c r="N392">
        <v>247</v>
      </c>
      <c r="O392">
        <v>53</v>
      </c>
      <c r="P392">
        <v>18</v>
      </c>
      <c r="Q392">
        <v>146</v>
      </c>
      <c r="R392">
        <v>76</v>
      </c>
      <c r="S392">
        <v>141</v>
      </c>
      <c r="T392">
        <v>201</v>
      </c>
      <c r="U392">
        <v>15</v>
      </c>
      <c r="V392">
        <v>309</v>
      </c>
      <c r="W392">
        <v>49</v>
      </c>
      <c r="X392">
        <v>100</v>
      </c>
      <c r="Y392">
        <v>37</v>
      </c>
      <c r="Z392" s="24">
        <v>12</v>
      </c>
      <c r="AA392" s="3" t="s">
        <v>146</v>
      </c>
      <c r="AB392" t="s">
        <v>23</v>
      </c>
      <c r="AC392">
        <f t="shared" si="5"/>
        <v>20371</v>
      </c>
    </row>
    <row r="393" spans="1:30" x14ac:dyDescent="0.2">
      <c r="A393">
        <v>1997</v>
      </c>
      <c r="B393">
        <v>10</v>
      </c>
      <c r="C393">
        <v>11</v>
      </c>
      <c r="D393">
        <v>19</v>
      </c>
      <c r="E393">
        <v>0</v>
      </c>
      <c r="F393">
        <v>45.77</v>
      </c>
      <c r="G393">
        <v>26.76</v>
      </c>
      <c r="H393">
        <v>113</v>
      </c>
      <c r="J393" s="5">
        <v>4.8</v>
      </c>
      <c r="K393" s="5">
        <v>4.4000000000000004</v>
      </c>
      <c r="L393" s="5">
        <v>4.5</v>
      </c>
      <c r="M393" s="12" t="s">
        <v>150</v>
      </c>
      <c r="N393">
        <v>262</v>
      </c>
      <c r="O393">
        <v>56</v>
      </c>
      <c r="P393">
        <v>25</v>
      </c>
      <c r="Q393">
        <v>157</v>
      </c>
      <c r="R393">
        <v>69</v>
      </c>
      <c r="S393">
        <v>143</v>
      </c>
      <c r="T393">
        <v>212</v>
      </c>
      <c r="U393">
        <v>9</v>
      </c>
      <c r="V393">
        <v>312</v>
      </c>
      <c r="W393">
        <v>48</v>
      </c>
      <c r="X393">
        <v>114</v>
      </c>
      <c r="Y393">
        <v>41</v>
      </c>
      <c r="Z393" s="24">
        <v>18</v>
      </c>
      <c r="AA393" s="3" t="s">
        <v>146</v>
      </c>
      <c r="AB393" t="s">
        <v>23</v>
      </c>
      <c r="AC393">
        <f t="shared" si="5"/>
        <v>20372</v>
      </c>
    </row>
    <row r="394" spans="1:30" x14ac:dyDescent="0.2">
      <c r="A394">
        <v>1997</v>
      </c>
      <c r="B394">
        <v>10</v>
      </c>
      <c r="C394">
        <v>22</v>
      </c>
      <c r="D394">
        <v>7</v>
      </c>
      <c r="E394">
        <v>49</v>
      </c>
      <c r="F394">
        <v>45.49</v>
      </c>
      <c r="G394">
        <v>26.46</v>
      </c>
      <c r="H394">
        <v>124</v>
      </c>
      <c r="J394" s="5">
        <v>4.2</v>
      </c>
      <c r="K394" s="5">
        <v>3.3</v>
      </c>
      <c r="L394" s="5">
        <v>3.9</v>
      </c>
      <c r="M394" s="12" t="s">
        <v>150</v>
      </c>
      <c r="N394">
        <v>315</v>
      </c>
      <c r="O394">
        <v>48</v>
      </c>
      <c r="P394">
        <v>24</v>
      </c>
      <c r="Q394">
        <v>209</v>
      </c>
      <c r="R394">
        <v>72</v>
      </c>
      <c r="S394">
        <v>136</v>
      </c>
      <c r="T394">
        <v>267</v>
      </c>
      <c r="U394">
        <v>15</v>
      </c>
      <c r="V394">
        <v>12</v>
      </c>
      <c r="W394">
        <v>43</v>
      </c>
      <c r="X394">
        <v>163</v>
      </c>
      <c r="Y394">
        <v>43</v>
      </c>
      <c r="Z394" s="24">
        <v>12</v>
      </c>
      <c r="AA394" s="3" t="s">
        <v>146</v>
      </c>
      <c r="AB394" t="s">
        <v>23</v>
      </c>
      <c r="AC394">
        <f t="shared" si="5"/>
        <v>20373</v>
      </c>
    </row>
    <row r="395" spans="1:30" x14ac:dyDescent="0.2">
      <c r="A395">
        <v>1997</v>
      </c>
      <c r="B395">
        <v>11</v>
      </c>
      <c r="C395">
        <v>1</v>
      </c>
      <c r="D395">
        <v>22</v>
      </c>
      <c r="E395">
        <v>15</v>
      </c>
      <c r="F395">
        <v>45.54</v>
      </c>
      <c r="G395">
        <v>26.41</v>
      </c>
      <c r="H395">
        <v>148</v>
      </c>
      <c r="I395"/>
      <c r="J395" s="5">
        <v>4</v>
      </c>
      <c r="K395" s="5">
        <v>3.8</v>
      </c>
      <c r="L395"/>
      <c r="M395" s="12" t="s">
        <v>150</v>
      </c>
      <c r="N395">
        <v>150</v>
      </c>
      <c r="O395">
        <v>68</v>
      </c>
      <c r="P395">
        <v>16</v>
      </c>
      <c r="Q395">
        <v>54</v>
      </c>
      <c r="R395">
        <v>75</v>
      </c>
      <c r="S395">
        <v>158</v>
      </c>
      <c r="T395">
        <v>103</v>
      </c>
      <c r="U395">
        <v>4</v>
      </c>
      <c r="V395">
        <v>202</v>
      </c>
      <c r="W395">
        <v>63</v>
      </c>
      <c r="X395">
        <v>11</v>
      </c>
      <c r="Y395">
        <v>26</v>
      </c>
      <c r="Z395">
        <v>9</v>
      </c>
      <c r="AA395" t="s">
        <v>146</v>
      </c>
      <c r="AB395" t="s">
        <v>23</v>
      </c>
      <c r="AC395">
        <v>20395</v>
      </c>
    </row>
    <row r="396" spans="1:30" x14ac:dyDescent="0.2">
      <c r="A396">
        <v>1997</v>
      </c>
      <c r="B396">
        <v>11</v>
      </c>
      <c r="C396">
        <v>11</v>
      </c>
      <c r="D396">
        <v>23</v>
      </c>
      <c r="E396">
        <v>6</v>
      </c>
      <c r="F396">
        <v>45.77</v>
      </c>
      <c r="G396">
        <v>26.97</v>
      </c>
      <c r="H396">
        <v>71</v>
      </c>
      <c r="J396" s="5">
        <v>3.6</v>
      </c>
      <c r="K396" s="5">
        <v>3.5</v>
      </c>
      <c r="M396" s="12" t="s">
        <v>150</v>
      </c>
      <c r="N396">
        <v>217</v>
      </c>
      <c r="O396">
        <v>67</v>
      </c>
      <c r="P396">
        <v>2</v>
      </c>
      <c r="Q396">
        <v>126</v>
      </c>
      <c r="R396">
        <v>88</v>
      </c>
      <c r="S396">
        <v>157</v>
      </c>
      <c r="T396">
        <v>173</v>
      </c>
      <c r="U396">
        <v>15</v>
      </c>
      <c r="V396">
        <v>301</v>
      </c>
      <c r="W396">
        <v>67</v>
      </c>
      <c r="X396">
        <v>79</v>
      </c>
      <c r="Y396">
        <v>18</v>
      </c>
      <c r="Z396" s="24">
        <v>11</v>
      </c>
      <c r="AA396" s="3" t="s">
        <v>146</v>
      </c>
      <c r="AB396" t="s">
        <v>23</v>
      </c>
      <c r="AC396">
        <f>AC394+1</f>
        <v>20374</v>
      </c>
    </row>
    <row r="397" spans="1:30" x14ac:dyDescent="0.2">
      <c r="A397">
        <v>1997</v>
      </c>
      <c r="B397">
        <v>11</v>
      </c>
      <c r="C397">
        <v>18</v>
      </c>
      <c r="D397">
        <v>11</v>
      </c>
      <c r="E397">
        <v>23</v>
      </c>
      <c r="F397">
        <v>45.78</v>
      </c>
      <c r="G397">
        <v>26.72</v>
      </c>
      <c r="H397">
        <v>126</v>
      </c>
      <c r="J397" s="5">
        <v>5.0999999999999996</v>
      </c>
      <c r="K397" s="5">
        <v>4.5999999999999996</v>
      </c>
      <c r="L397" s="5">
        <v>4.7</v>
      </c>
      <c r="M397" s="12" t="s">
        <v>150</v>
      </c>
      <c r="N397">
        <v>239</v>
      </c>
      <c r="O397">
        <v>31</v>
      </c>
      <c r="P397">
        <v>61</v>
      </c>
      <c r="Q397">
        <v>89</v>
      </c>
      <c r="R397">
        <v>65</v>
      </c>
      <c r="S397">
        <v>105</v>
      </c>
      <c r="T397">
        <v>170</v>
      </c>
      <c r="U397">
        <v>17</v>
      </c>
      <c r="V397">
        <v>264</v>
      </c>
      <c r="W397">
        <v>14</v>
      </c>
      <c r="X397">
        <v>33</v>
      </c>
      <c r="Y397">
        <v>66</v>
      </c>
      <c r="Z397" s="24">
        <v>15</v>
      </c>
      <c r="AA397" s="3" t="s">
        <v>146</v>
      </c>
      <c r="AB397" t="s">
        <v>23</v>
      </c>
      <c r="AC397">
        <f t="shared" si="5"/>
        <v>20375</v>
      </c>
    </row>
    <row r="398" spans="1:30" x14ac:dyDescent="0.2">
      <c r="A398">
        <v>1997</v>
      </c>
      <c r="B398">
        <v>12</v>
      </c>
      <c r="C398">
        <v>18</v>
      </c>
      <c r="D398">
        <v>23</v>
      </c>
      <c r="E398">
        <v>21</v>
      </c>
      <c r="F398">
        <v>45.47</v>
      </c>
      <c r="G398">
        <v>26.33</v>
      </c>
      <c r="H398">
        <v>134</v>
      </c>
      <c r="J398" s="5">
        <v>4.5999999999999996</v>
      </c>
      <c r="K398" s="5">
        <v>4.2</v>
      </c>
      <c r="L398" s="5">
        <v>3.9</v>
      </c>
      <c r="M398" s="12" t="s">
        <v>150</v>
      </c>
      <c r="N398">
        <v>295</v>
      </c>
      <c r="O398">
        <v>72</v>
      </c>
      <c r="P398">
        <v>43</v>
      </c>
      <c r="Q398">
        <v>189</v>
      </c>
      <c r="R398">
        <v>50</v>
      </c>
      <c r="S398">
        <v>156</v>
      </c>
      <c r="T398">
        <v>57</v>
      </c>
      <c r="U398">
        <v>14</v>
      </c>
      <c r="V398">
        <v>314</v>
      </c>
      <c r="W398">
        <v>44</v>
      </c>
      <c r="X398">
        <v>161</v>
      </c>
      <c r="Y398">
        <v>43</v>
      </c>
      <c r="Z398" s="24">
        <v>11</v>
      </c>
      <c r="AA398" s="3" t="s">
        <v>146</v>
      </c>
      <c r="AB398" t="s">
        <v>23</v>
      </c>
      <c r="AC398">
        <f t="shared" si="5"/>
        <v>20376</v>
      </c>
    </row>
    <row r="399" spans="1:30" x14ac:dyDescent="0.2">
      <c r="A399">
        <v>1997</v>
      </c>
      <c r="B399">
        <v>12</v>
      </c>
      <c r="C399">
        <v>30</v>
      </c>
      <c r="D399">
        <v>4</v>
      </c>
      <c r="E399">
        <v>39</v>
      </c>
      <c r="F399">
        <v>45.49</v>
      </c>
      <c r="G399">
        <v>26.33</v>
      </c>
      <c r="H399">
        <v>136</v>
      </c>
      <c r="J399" s="5">
        <v>5.2</v>
      </c>
      <c r="K399" s="5">
        <v>4.5999999999999996</v>
      </c>
      <c r="M399" s="12" t="s">
        <v>150</v>
      </c>
      <c r="N399">
        <v>154</v>
      </c>
      <c r="O399">
        <v>54</v>
      </c>
      <c r="P399">
        <v>27</v>
      </c>
      <c r="Q399">
        <v>47</v>
      </c>
      <c r="R399">
        <v>68</v>
      </c>
      <c r="S399">
        <v>141</v>
      </c>
      <c r="T399">
        <v>103</v>
      </c>
      <c r="U399">
        <v>9</v>
      </c>
      <c r="V399">
        <v>203</v>
      </c>
      <c r="W399">
        <v>46</v>
      </c>
      <c r="X399">
        <v>5</v>
      </c>
      <c r="Y399">
        <v>43</v>
      </c>
      <c r="Z399" s="24">
        <v>10</v>
      </c>
      <c r="AA399" s="3" t="s">
        <v>146</v>
      </c>
      <c r="AB399" t="s">
        <v>23</v>
      </c>
      <c r="AC399">
        <f t="shared" si="5"/>
        <v>20377</v>
      </c>
    </row>
    <row r="400" spans="1:30" x14ac:dyDescent="0.2">
      <c r="A400">
        <v>1998</v>
      </c>
      <c r="B400">
        <v>1</v>
      </c>
      <c r="C400">
        <v>14</v>
      </c>
      <c r="D400">
        <v>5</v>
      </c>
      <c r="E400">
        <v>1</v>
      </c>
      <c r="F400">
        <v>45.71</v>
      </c>
      <c r="G400">
        <v>26.6</v>
      </c>
      <c r="H400">
        <v>143</v>
      </c>
      <c r="J400" s="5">
        <v>4.5999999999999996</v>
      </c>
      <c r="K400" s="5">
        <v>4</v>
      </c>
      <c r="M400" s="12" t="s">
        <v>150</v>
      </c>
      <c r="N400">
        <v>171</v>
      </c>
      <c r="O400">
        <v>77</v>
      </c>
      <c r="P400">
        <v>4</v>
      </c>
      <c r="Q400">
        <v>80</v>
      </c>
      <c r="R400">
        <v>86</v>
      </c>
      <c r="S400">
        <v>167</v>
      </c>
      <c r="T400">
        <v>126</v>
      </c>
      <c r="U400">
        <v>7</v>
      </c>
      <c r="V400">
        <v>245</v>
      </c>
      <c r="W400">
        <v>77</v>
      </c>
      <c r="X400">
        <v>35</v>
      </c>
      <c r="Y400">
        <v>12</v>
      </c>
      <c r="Z400" s="24" t="s">
        <v>178</v>
      </c>
      <c r="AA400" t="s">
        <v>145</v>
      </c>
      <c r="AC400">
        <f t="shared" si="5"/>
        <v>20378</v>
      </c>
      <c r="AD400">
        <v>0</v>
      </c>
    </row>
    <row r="401" spans="1:30" x14ac:dyDescent="0.2">
      <c r="A401">
        <v>1998</v>
      </c>
      <c r="B401">
        <v>1</v>
      </c>
      <c r="C401">
        <v>19</v>
      </c>
      <c r="D401">
        <v>0</v>
      </c>
      <c r="E401">
        <v>53</v>
      </c>
      <c r="F401">
        <v>45.64</v>
      </c>
      <c r="G401">
        <v>26.67</v>
      </c>
      <c r="H401">
        <v>105</v>
      </c>
      <c r="J401" s="5">
        <v>4.7</v>
      </c>
      <c r="K401" s="5">
        <v>4</v>
      </c>
      <c r="M401" s="12" t="s">
        <v>150</v>
      </c>
      <c r="N401">
        <v>197</v>
      </c>
      <c r="O401">
        <v>29</v>
      </c>
      <c r="P401">
        <v>73</v>
      </c>
      <c r="Q401">
        <v>36</v>
      </c>
      <c r="R401">
        <v>63</v>
      </c>
      <c r="S401">
        <v>99</v>
      </c>
      <c r="T401">
        <v>119</v>
      </c>
      <c r="U401">
        <v>17</v>
      </c>
      <c r="V401">
        <v>212</v>
      </c>
      <c r="W401">
        <v>8</v>
      </c>
      <c r="X401">
        <v>326</v>
      </c>
      <c r="Y401">
        <v>71</v>
      </c>
      <c r="Z401" s="24" t="s">
        <v>179</v>
      </c>
      <c r="AA401" t="s">
        <v>145</v>
      </c>
      <c r="AC401">
        <f t="shared" si="5"/>
        <v>20379</v>
      </c>
      <c r="AD401">
        <v>0</v>
      </c>
    </row>
    <row r="402" spans="1:30" x14ac:dyDescent="0.2">
      <c r="A402">
        <v>1998</v>
      </c>
      <c r="B402">
        <v>1</v>
      </c>
      <c r="C402">
        <v>31</v>
      </c>
      <c r="D402">
        <v>21</v>
      </c>
      <c r="E402">
        <v>14</v>
      </c>
      <c r="F402">
        <v>45.47</v>
      </c>
      <c r="G402">
        <v>26.33</v>
      </c>
      <c r="H402">
        <v>137</v>
      </c>
      <c r="J402" s="5">
        <v>4.4000000000000004</v>
      </c>
      <c r="K402" s="5">
        <v>3.6</v>
      </c>
      <c r="M402" s="12" t="s">
        <v>150</v>
      </c>
      <c r="N402">
        <v>225</v>
      </c>
      <c r="O402">
        <v>45</v>
      </c>
      <c r="P402">
        <v>95</v>
      </c>
      <c r="Q402">
        <v>37</v>
      </c>
      <c r="R402">
        <v>45</v>
      </c>
      <c r="S402">
        <v>85</v>
      </c>
      <c r="T402">
        <v>131</v>
      </c>
      <c r="U402">
        <v>0.5</v>
      </c>
      <c r="V402">
        <v>41</v>
      </c>
      <c r="W402">
        <v>4</v>
      </c>
      <c r="X402">
        <v>225</v>
      </c>
      <c r="Y402">
        <v>86</v>
      </c>
      <c r="Z402" s="24" t="s">
        <v>180</v>
      </c>
      <c r="AA402" t="s">
        <v>145</v>
      </c>
      <c r="AC402">
        <f t="shared" si="5"/>
        <v>20380</v>
      </c>
      <c r="AD402">
        <v>0</v>
      </c>
    </row>
    <row r="403" spans="1:30" x14ac:dyDescent="0.2">
      <c r="A403">
        <v>1998</v>
      </c>
      <c r="B403">
        <v>3</v>
      </c>
      <c r="C403">
        <v>13</v>
      </c>
      <c r="D403">
        <v>13</v>
      </c>
      <c r="E403">
        <v>14</v>
      </c>
      <c r="F403">
        <v>45.56</v>
      </c>
      <c r="G403">
        <v>26.33</v>
      </c>
      <c r="H403">
        <v>155</v>
      </c>
      <c r="J403" s="5">
        <v>5.5</v>
      </c>
      <c r="K403" s="5">
        <v>4.7</v>
      </c>
      <c r="M403" s="12" t="s">
        <v>150</v>
      </c>
      <c r="N403">
        <v>225</v>
      </c>
      <c r="O403">
        <v>21</v>
      </c>
      <c r="P403">
        <v>129</v>
      </c>
      <c r="Q403">
        <v>5</v>
      </c>
      <c r="R403">
        <v>73</v>
      </c>
      <c r="S403">
        <v>76</v>
      </c>
      <c r="T403">
        <v>106</v>
      </c>
      <c r="U403">
        <v>27</v>
      </c>
      <c r="V403">
        <v>9</v>
      </c>
      <c r="W403">
        <v>13</v>
      </c>
      <c r="X403">
        <v>255</v>
      </c>
      <c r="Y403">
        <v>59</v>
      </c>
      <c r="Z403" s="24" t="s">
        <v>181</v>
      </c>
      <c r="AA403" t="s">
        <v>145</v>
      </c>
      <c r="AC403">
        <f t="shared" si="5"/>
        <v>20381</v>
      </c>
      <c r="AD403">
        <v>0</v>
      </c>
    </row>
    <row r="404" spans="1:30" x14ac:dyDescent="0.2">
      <c r="A404">
        <v>1998</v>
      </c>
      <c r="B404">
        <v>4</v>
      </c>
      <c r="C404">
        <v>14</v>
      </c>
      <c r="D404">
        <v>1</v>
      </c>
      <c r="E404">
        <v>3</v>
      </c>
      <c r="F404">
        <v>45.73</v>
      </c>
      <c r="G404">
        <v>26.57</v>
      </c>
      <c r="H404">
        <v>141</v>
      </c>
      <c r="J404" s="5">
        <v>4.8</v>
      </c>
      <c r="K404" s="5">
        <v>3.8</v>
      </c>
      <c r="M404" s="12" t="s">
        <v>150</v>
      </c>
      <c r="N404">
        <v>354</v>
      </c>
      <c r="O404">
        <v>36</v>
      </c>
      <c r="P404">
        <v>127</v>
      </c>
      <c r="Q404">
        <v>131</v>
      </c>
      <c r="R404">
        <v>62</v>
      </c>
      <c r="S404">
        <v>67</v>
      </c>
      <c r="T404">
        <v>238</v>
      </c>
      <c r="U404">
        <v>14</v>
      </c>
      <c r="V404">
        <v>142</v>
      </c>
      <c r="W404">
        <v>21</v>
      </c>
      <c r="X404">
        <v>359</v>
      </c>
      <c r="Y404">
        <v>65</v>
      </c>
      <c r="Z404" s="24" t="s">
        <v>178</v>
      </c>
      <c r="AA404" t="s">
        <v>145</v>
      </c>
      <c r="AC404">
        <f t="shared" si="5"/>
        <v>20382</v>
      </c>
      <c r="AD404">
        <v>0</v>
      </c>
    </row>
    <row r="405" spans="1:30" x14ac:dyDescent="0.2">
      <c r="A405">
        <v>1998</v>
      </c>
      <c r="B405">
        <v>5</v>
      </c>
      <c r="C405">
        <v>4</v>
      </c>
      <c r="D405">
        <v>16</v>
      </c>
      <c r="E405">
        <v>10</v>
      </c>
      <c r="F405">
        <v>45.73</v>
      </c>
      <c r="G405">
        <v>26.45</v>
      </c>
      <c r="H405">
        <v>145</v>
      </c>
      <c r="J405" s="5">
        <v>4.9000000000000004</v>
      </c>
      <c r="K405" s="5">
        <v>4</v>
      </c>
      <c r="M405" s="12" t="s">
        <v>150</v>
      </c>
      <c r="N405">
        <v>328</v>
      </c>
      <c r="O405">
        <v>34</v>
      </c>
      <c r="P405">
        <v>98</v>
      </c>
      <c r="Q405">
        <v>138</v>
      </c>
      <c r="R405">
        <v>56</v>
      </c>
      <c r="S405">
        <v>85</v>
      </c>
      <c r="T405">
        <v>232</v>
      </c>
      <c r="U405">
        <v>11</v>
      </c>
      <c r="V405">
        <v>141</v>
      </c>
      <c r="W405">
        <v>5</v>
      </c>
      <c r="X405">
        <v>29</v>
      </c>
      <c r="Y405">
        <v>78</v>
      </c>
      <c r="Z405" s="24" t="s">
        <v>182</v>
      </c>
      <c r="AA405" t="s">
        <v>145</v>
      </c>
      <c r="AC405">
        <f t="shared" si="5"/>
        <v>20383</v>
      </c>
      <c r="AD405">
        <v>0</v>
      </c>
    </row>
    <row r="406" spans="1:30" x14ac:dyDescent="0.2">
      <c r="A406">
        <v>1998</v>
      </c>
      <c r="B406">
        <v>7</v>
      </c>
      <c r="C406">
        <v>3</v>
      </c>
      <c r="D406">
        <v>6</v>
      </c>
      <c r="E406">
        <v>14</v>
      </c>
      <c r="F406">
        <v>45.68</v>
      </c>
      <c r="G406">
        <v>26.76</v>
      </c>
      <c r="H406">
        <v>136</v>
      </c>
      <c r="J406" s="5">
        <v>4.9000000000000004</v>
      </c>
      <c r="K406" s="5">
        <v>4.2</v>
      </c>
      <c r="M406" s="12" t="s">
        <v>150</v>
      </c>
      <c r="N406">
        <v>194</v>
      </c>
      <c r="O406">
        <v>17</v>
      </c>
      <c r="P406">
        <v>107</v>
      </c>
      <c r="Q406">
        <v>356</v>
      </c>
      <c r="R406">
        <v>73</v>
      </c>
      <c r="S406">
        <v>85</v>
      </c>
      <c r="T406">
        <v>90</v>
      </c>
      <c r="U406">
        <v>28</v>
      </c>
      <c r="V406">
        <v>357</v>
      </c>
      <c r="W406">
        <v>5</v>
      </c>
      <c r="X406">
        <v>258</v>
      </c>
      <c r="Y406">
        <v>61</v>
      </c>
      <c r="Z406" s="24" t="s">
        <v>183</v>
      </c>
      <c r="AA406" t="s">
        <v>145</v>
      </c>
      <c r="AC406">
        <f t="shared" si="5"/>
        <v>20384</v>
      </c>
      <c r="AD406">
        <v>0</v>
      </c>
    </row>
    <row r="407" spans="1:30" x14ac:dyDescent="0.2">
      <c r="A407">
        <v>1998</v>
      </c>
      <c r="B407">
        <v>7</v>
      </c>
      <c r="C407">
        <v>27</v>
      </c>
      <c r="D407">
        <v>15</v>
      </c>
      <c r="E407">
        <v>2</v>
      </c>
      <c r="F407">
        <v>45.67</v>
      </c>
      <c r="G407">
        <v>26.53</v>
      </c>
      <c r="H407">
        <v>135</v>
      </c>
      <c r="J407" s="5">
        <v>5.3</v>
      </c>
      <c r="K407" s="5">
        <v>4.4000000000000004</v>
      </c>
      <c r="M407" s="12" t="s">
        <v>150</v>
      </c>
      <c r="N407">
        <v>290</v>
      </c>
      <c r="O407">
        <v>38</v>
      </c>
      <c r="P407">
        <v>87</v>
      </c>
      <c r="Q407">
        <v>114</v>
      </c>
      <c r="R407">
        <v>52</v>
      </c>
      <c r="S407">
        <v>92</v>
      </c>
      <c r="T407">
        <v>202</v>
      </c>
      <c r="U407">
        <v>7</v>
      </c>
      <c r="V407">
        <v>292</v>
      </c>
      <c r="W407">
        <v>2</v>
      </c>
      <c r="X407">
        <v>38</v>
      </c>
      <c r="Y407">
        <v>83</v>
      </c>
      <c r="Z407" s="24" t="s">
        <v>184</v>
      </c>
      <c r="AA407" t="s">
        <v>145</v>
      </c>
      <c r="AC407">
        <f t="shared" si="5"/>
        <v>20385</v>
      </c>
      <c r="AD407">
        <v>0</v>
      </c>
    </row>
    <row r="408" spans="1:30" x14ac:dyDescent="0.2">
      <c r="A408">
        <v>1999</v>
      </c>
      <c r="B408">
        <v>1</v>
      </c>
      <c r="C408">
        <v>23</v>
      </c>
      <c r="D408">
        <v>17</v>
      </c>
      <c r="E408">
        <v>1</v>
      </c>
      <c r="F408">
        <v>45.67</v>
      </c>
      <c r="G408">
        <v>26.48</v>
      </c>
      <c r="H408">
        <v>140</v>
      </c>
      <c r="J408" s="5">
        <v>4.8</v>
      </c>
      <c r="K408" s="5">
        <v>4.0999999999999996</v>
      </c>
      <c r="M408" s="12" t="s">
        <v>150</v>
      </c>
      <c r="N408">
        <v>181</v>
      </c>
      <c r="O408">
        <v>58</v>
      </c>
      <c r="P408">
        <v>26</v>
      </c>
      <c r="Q408">
        <v>76</v>
      </c>
      <c r="R408">
        <v>68</v>
      </c>
      <c r="S408">
        <v>145</v>
      </c>
      <c r="T408">
        <v>131</v>
      </c>
      <c r="U408">
        <v>6</v>
      </c>
      <c r="V408">
        <v>228</v>
      </c>
      <c r="W408">
        <v>50</v>
      </c>
      <c r="X408">
        <v>35</v>
      </c>
      <c r="Y408">
        <v>40</v>
      </c>
      <c r="Z408" s="24" t="s">
        <v>178</v>
      </c>
      <c r="AA408" t="s">
        <v>145</v>
      </c>
      <c r="AC408">
        <f t="shared" si="5"/>
        <v>20386</v>
      </c>
      <c r="AD408">
        <v>0</v>
      </c>
    </row>
    <row r="409" spans="1:30" x14ac:dyDescent="0.2">
      <c r="A409">
        <v>1999</v>
      </c>
      <c r="B409">
        <v>3</v>
      </c>
      <c r="C409">
        <v>17</v>
      </c>
      <c r="D409">
        <v>22</v>
      </c>
      <c r="E409">
        <v>10</v>
      </c>
      <c r="F409">
        <v>45.7</v>
      </c>
      <c r="G409">
        <v>26.56</v>
      </c>
      <c r="H409">
        <v>141</v>
      </c>
      <c r="J409" s="5">
        <v>4.5999999999999996</v>
      </c>
      <c r="K409" s="5">
        <v>4.0999999999999996</v>
      </c>
      <c r="M409" s="12" t="s">
        <v>150</v>
      </c>
      <c r="N409">
        <v>33</v>
      </c>
      <c r="O409">
        <v>58</v>
      </c>
      <c r="P409">
        <v>171</v>
      </c>
      <c r="Q409">
        <v>128</v>
      </c>
      <c r="R409">
        <v>82</v>
      </c>
      <c r="S409">
        <v>32</v>
      </c>
      <c r="T409">
        <v>257</v>
      </c>
      <c r="U409">
        <v>16</v>
      </c>
      <c r="V409">
        <v>140</v>
      </c>
      <c r="W409">
        <v>57</v>
      </c>
      <c r="X409">
        <v>355</v>
      </c>
      <c r="Y409">
        <v>28</v>
      </c>
      <c r="Z409" s="24" t="s">
        <v>183</v>
      </c>
      <c r="AA409" t="s">
        <v>145</v>
      </c>
      <c r="AC409">
        <f t="shared" si="5"/>
        <v>20387</v>
      </c>
      <c r="AD409">
        <v>1</v>
      </c>
    </row>
    <row r="410" spans="1:30" x14ac:dyDescent="0.2">
      <c r="A410">
        <v>1999</v>
      </c>
      <c r="B410">
        <v>3</v>
      </c>
      <c r="C410">
        <v>22</v>
      </c>
      <c r="D410">
        <v>19</v>
      </c>
      <c r="E410">
        <v>25</v>
      </c>
      <c r="F410">
        <v>45.52</v>
      </c>
      <c r="G410">
        <v>26.31</v>
      </c>
      <c r="H410">
        <v>144</v>
      </c>
      <c r="J410" s="5">
        <v>5.4</v>
      </c>
      <c r="K410" s="5">
        <v>4.4000000000000004</v>
      </c>
      <c r="M410" s="12" t="s">
        <v>150</v>
      </c>
      <c r="N410">
        <v>220</v>
      </c>
      <c r="O410">
        <v>45</v>
      </c>
      <c r="P410">
        <v>65</v>
      </c>
      <c r="Q410">
        <v>73</v>
      </c>
      <c r="R410">
        <v>50</v>
      </c>
      <c r="S410">
        <v>113</v>
      </c>
      <c r="T410">
        <v>147</v>
      </c>
      <c r="U410">
        <v>3</v>
      </c>
      <c r="V410">
        <v>238</v>
      </c>
      <c r="W410">
        <v>17</v>
      </c>
      <c r="X410">
        <v>49</v>
      </c>
      <c r="Y410">
        <v>73</v>
      </c>
      <c r="Z410" s="24" t="s">
        <v>185</v>
      </c>
      <c r="AA410" t="s">
        <v>145</v>
      </c>
      <c r="AC410">
        <f t="shared" si="5"/>
        <v>20388</v>
      </c>
      <c r="AD410">
        <v>1</v>
      </c>
    </row>
    <row r="411" spans="1:30" x14ac:dyDescent="0.2">
      <c r="A411">
        <v>1999</v>
      </c>
      <c r="B411">
        <v>3</v>
      </c>
      <c r="C411">
        <v>23</v>
      </c>
      <c r="D411">
        <v>9</v>
      </c>
      <c r="E411">
        <v>11</v>
      </c>
      <c r="F411">
        <v>45.68</v>
      </c>
      <c r="G411">
        <v>26.5</v>
      </c>
      <c r="H411">
        <v>155</v>
      </c>
      <c r="J411" s="5">
        <v>4.5</v>
      </c>
      <c r="K411" s="5">
        <v>4</v>
      </c>
      <c r="M411" s="12" t="s">
        <v>150</v>
      </c>
      <c r="N411">
        <v>296</v>
      </c>
      <c r="O411">
        <v>79</v>
      </c>
      <c r="P411">
        <v>173</v>
      </c>
      <c r="Q411">
        <v>27</v>
      </c>
      <c r="R411">
        <v>83</v>
      </c>
      <c r="S411">
        <v>11</v>
      </c>
      <c r="T411">
        <v>16</v>
      </c>
      <c r="U411">
        <v>13</v>
      </c>
      <c r="V411">
        <v>58</v>
      </c>
      <c r="W411">
        <v>77</v>
      </c>
      <c r="X411">
        <v>252</v>
      </c>
      <c r="Y411">
        <v>13</v>
      </c>
      <c r="Z411" s="24" t="s">
        <v>180</v>
      </c>
      <c r="AA411" t="s">
        <v>145</v>
      </c>
      <c r="AC411">
        <f t="shared" ref="AC411:AC428" si="6">AC410+1</f>
        <v>20389</v>
      </c>
      <c r="AD411">
        <v>0</v>
      </c>
    </row>
    <row r="412" spans="1:30" x14ac:dyDescent="0.2">
      <c r="A412">
        <v>1999</v>
      </c>
      <c r="B412">
        <v>4</v>
      </c>
      <c r="C412">
        <v>4</v>
      </c>
      <c r="D412">
        <v>1</v>
      </c>
      <c r="E412">
        <v>21</v>
      </c>
      <c r="F412">
        <v>45.7</v>
      </c>
      <c r="G412">
        <v>26.45</v>
      </c>
      <c r="H412">
        <v>146</v>
      </c>
      <c r="J412" s="5">
        <v>4.8</v>
      </c>
      <c r="K412" s="5">
        <v>3.7</v>
      </c>
      <c r="M412" s="12" t="s">
        <v>150</v>
      </c>
      <c r="N412">
        <v>315</v>
      </c>
      <c r="O412">
        <v>38</v>
      </c>
      <c r="P412">
        <v>116</v>
      </c>
      <c r="Q412">
        <v>103</v>
      </c>
      <c r="R412">
        <v>56</v>
      </c>
      <c r="S412">
        <v>71</v>
      </c>
      <c r="T412">
        <v>207</v>
      </c>
      <c r="U412">
        <v>9</v>
      </c>
      <c r="V412">
        <v>114</v>
      </c>
      <c r="W412">
        <v>16</v>
      </c>
      <c r="X412">
        <v>326</v>
      </c>
      <c r="Y412">
        <v>71</v>
      </c>
      <c r="Z412" s="24" t="s">
        <v>186</v>
      </c>
      <c r="AA412" t="s">
        <v>145</v>
      </c>
      <c r="AC412">
        <f t="shared" si="6"/>
        <v>20390</v>
      </c>
      <c r="AD412">
        <v>0</v>
      </c>
    </row>
    <row r="413" spans="1:30" x14ac:dyDescent="0.2">
      <c r="A413">
        <v>1999</v>
      </c>
      <c r="B413">
        <v>4</v>
      </c>
      <c r="C413">
        <v>28</v>
      </c>
      <c r="D413">
        <v>8</v>
      </c>
      <c r="E413">
        <v>47</v>
      </c>
      <c r="F413">
        <v>45.49</v>
      </c>
      <c r="G413">
        <v>26.27</v>
      </c>
      <c r="H413">
        <v>151</v>
      </c>
      <c r="J413" s="5">
        <v>6.2</v>
      </c>
      <c r="K413" s="5">
        <v>5.3</v>
      </c>
      <c r="M413" s="12" t="s">
        <v>150</v>
      </c>
      <c r="N413">
        <v>343</v>
      </c>
      <c r="O413">
        <v>35</v>
      </c>
      <c r="P413">
        <v>103</v>
      </c>
      <c r="Q413">
        <v>148</v>
      </c>
      <c r="R413">
        <v>56</v>
      </c>
      <c r="S413">
        <v>81</v>
      </c>
      <c r="T413">
        <v>244</v>
      </c>
      <c r="U413">
        <v>11</v>
      </c>
      <c r="V413">
        <v>153</v>
      </c>
      <c r="W413">
        <v>7</v>
      </c>
      <c r="X413">
        <v>30</v>
      </c>
      <c r="Y413">
        <v>77</v>
      </c>
      <c r="Z413" s="24" t="s">
        <v>187</v>
      </c>
      <c r="AA413" t="s">
        <v>145</v>
      </c>
      <c r="AC413">
        <f t="shared" si="6"/>
        <v>20391</v>
      </c>
      <c r="AD413">
        <v>0</v>
      </c>
    </row>
    <row r="414" spans="1:30" x14ac:dyDescent="0.2">
      <c r="A414">
        <v>1999</v>
      </c>
      <c r="B414">
        <v>4</v>
      </c>
      <c r="C414">
        <v>29</v>
      </c>
      <c r="D414">
        <v>18</v>
      </c>
      <c r="E414">
        <v>44</v>
      </c>
      <c r="F414">
        <v>45.62</v>
      </c>
      <c r="G414">
        <v>26.4</v>
      </c>
      <c r="H414">
        <v>147</v>
      </c>
      <c r="J414" s="5">
        <v>5.0999999999999996</v>
      </c>
      <c r="K414" s="5">
        <v>4</v>
      </c>
      <c r="M414" s="12" t="s">
        <v>150</v>
      </c>
      <c r="N414">
        <v>114</v>
      </c>
      <c r="O414">
        <v>57</v>
      </c>
      <c r="P414">
        <v>146</v>
      </c>
      <c r="Q414">
        <v>224</v>
      </c>
      <c r="R414">
        <v>62</v>
      </c>
      <c r="S414">
        <v>38</v>
      </c>
      <c r="T414">
        <v>348</v>
      </c>
      <c r="U414">
        <v>3</v>
      </c>
      <c r="V414">
        <v>256</v>
      </c>
      <c r="W414">
        <v>44</v>
      </c>
      <c r="X414">
        <v>81</v>
      </c>
      <c r="Y414">
        <v>46</v>
      </c>
      <c r="Z414" s="24" t="s">
        <v>185</v>
      </c>
      <c r="AA414" t="s">
        <v>145</v>
      </c>
      <c r="AC414">
        <f t="shared" si="6"/>
        <v>20392</v>
      </c>
      <c r="AD414">
        <v>0</v>
      </c>
    </row>
    <row r="415" spans="1:30" x14ac:dyDescent="0.2">
      <c r="A415">
        <v>1999</v>
      </c>
      <c r="B415">
        <v>5</v>
      </c>
      <c r="C415">
        <v>25</v>
      </c>
      <c r="D415">
        <v>9</v>
      </c>
      <c r="E415">
        <v>35</v>
      </c>
      <c r="F415">
        <v>45.59</v>
      </c>
      <c r="G415">
        <v>26.49</v>
      </c>
      <c r="H415">
        <v>122</v>
      </c>
      <c r="J415" s="5">
        <v>4.7</v>
      </c>
      <c r="K415" s="5">
        <v>3.9</v>
      </c>
      <c r="M415" s="12" t="s">
        <v>150</v>
      </c>
      <c r="N415">
        <v>59</v>
      </c>
      <c r="O415">
        <v>44</v>
      </c>
      <c r="P415">
        <v>105</v>
      </c>
      <c r="Q415">
        <v>219</v>
      </c>
      <c r="R415">
        <v>48</v>
      </c>
      <c r="S415">
        <v>76</v>
      </c>
      <c r="T415">
        <v>319</v>
      </c>
      <c r="U415">
        <v>2</v>
      </c>
      <c r="V415">
        <v>228</v>
      </c>
      <c r="W415">
        <v>10</v>
      </c>
      <c r="X415">
        <v>60</v>
      </c>
      <c r="Y415">
        <v>80</v>
      </c>
      <c r="Z415" s="24" t="s">
        <v>188</v>
      </c>
      <c r="AA415" t="s">
        <v>145</v>
      </c>
      <c r="AC415">
        <f t="shared" si="6"/>
        <v>20393</v>
      </c>
      <c r="AD415">
        <v>0</v>
      </c>
    </row>
    <row r="416" spans="1:30" x14ac:dyDescent="0.2">
      <c r="A416">
        <v>1999</v>
      </c>
      <c r="B416">
        <v>6</v>
      </c>
      <c r="C416">
        <v>20</v>
      </c>
      <c r="D416">
        <v>0</v>
      </c>
      <c r="E416">
        <v>9</v>
      </c>
      <c r="F416">
        <v>45.6</v>
      </c>
      <c r="G416">
        <v>26.52</v>
      </c>
      <c r="H416">
        <v>131</v>
      </c>
      <c r="J416" s="5">
        <v>4.5999999999999996</v>
      </c>
      <c r="K416" s="5">
        <v>3.6</v>
      </c>
      <c r="M416" s="12" t="s">
        <v>150</v>
      </c>
      <c r="N416">
        <v>42</v>
      </c>
      <c r="O416">
        <v>52</v>
      </c>
      <c r="P416">
        <v>49</v>
      </c>
      <c r="Q416">
        <v>277</v>
      </c>
      <c r="R416">
        <v>54</v>
      </c>
      <c r="S416">
        <v>130</v>
      </c>
      <c r="T416">
        <v>340</v>
      </c>
      <c r="U416">
        <v>1</v>
      </c>
      <c r="V416">
        <v>70</v>
      </c>
      <c r="W416">
        <v>31</v>
      </c>
      <c r="X416">
        <v>248</v>
      </c>
      <c r="Y416">
        <v>59</v>
      </c>
      <c r="Z416" s="24" t="s">
        <v>189</v>
      </c>
      <c r="AA416" t="s">
        <v>145</v>
      </c>
      <c r="AC416">
        <f t="shared" si="6"/>
        <v>20394</v>
      </c>
      <c r="AD416">
        <v>0</v>
      </c>
    </row>
    <row r="417" spans="1:30" x14ac:dyDescent="0.2">
      <c r="A417">
        <v>1999</v>
      </c>
      <c r="B417">
        <v>6</v>
      </c>
      <c r="C417">
        <v>22</v>
      </c>
      <c r="D417">
        <v>8</v>
      </c>
      <c r="E417">
        <v>2</v>
      </c>
      <c r="F417">
        <v>45.72</v>
      </c>
      <c r="G417">
        <v>26.46</v>
      </c>
      <c r="H417">
        <v>149</v>
      </c>
      <c r="J417" s="5">
        <v>4.5999999999999996</v>
      </c>
      <c r="K417" s="5">
        <v>3.7</v>
      </c>
      <c r="M417" s="12" t="s">
        <v>150</v>
      </c>
      <c r="N417">
        <v>12</v>
      </c>
      <c r="O417">
        <v>77</v>
      </c>
      <c r="P417">
        <v>1</v>
      </c>
      <c r="Q417">
        <v>282</v>
      </c>
      <c r="R417">
        <v>89</v>
      </c>
      <c r="S417">
        <v>167</v>
      </c>
      <c r="T417">
        <v>328</v>
      </c>
      <c r="U417">
        <v>9</v>
      </c>
      <c r="V417">
        <v>97</v>
      </c>
      <c r="W417">
        <v>77</v>
      </c>
      <c r="X417">
        <v>236</v>
      </c>
      <c r="Y417">
        <v>10</v>
      </c>
      <c r="Z417" s="24" t="s">
        <v>180</v>
      </c>
      <c r="AA417" t="s">
        <v>145</v>
      </c>
      <c r="AC417">
        <f t="shared" si="6"/>
        <v>20395</v>
      </c>
      <c r="AD417">
        <v>0</v>
      </c>
    </row>
    <row r="418" spans="1:30" x14ac:dyDescent="0.2">
      <c r="A418">
        <v>1999</v>
      </c>
      <c r="B418">
        <v>6</v>
      </c>
      <c r="C418">
        <v>29</v>
      </c>
      <c r="D418">
        <v>20</v>
      </c>
      <c r="E418">
        <v>4</v>
      </c>
      <c r="F418">
        <v>45.61</v>
      </c>
      <c r="G418">
        <v>26.52</v>
      </c>
      <c r="H418">
        <v>131</v>
      </c>
      <c r="J418" s="5">
        <v>5</v>
      </c>
      <c r="K418" s="5">
        <v>4.2</v>
      </c>
      <c r="M418" s="12" t="s">
        <v>150</v>
      </c>
      <c r="N418">
        <v>219</v>
      </c>
      <c r="O418">
        <v>46</v>
      </c>
      <c r="P418">
        <v>72</v>
      </c>
      <c r="Q418">
        <v>64</v>
      </c>
      <c r="R418">
        <v>47</v>
      </c>
      <c r="S418">
        <v>108</v>
      </c>
      <c r="T418">
        <v>142</v>
      </c>
      <c r="U418">
        <v>1</v>
      </c>
      <c r="V418">
        <v>232</v>
      </c>
      <c r="W418">
        <v>13</v>
      </c>
      <c r="X418">
        <v>49</v>
      </c>
      <c r="Y418">
        <v>77</v>
      </c>
      <c r="Z418" s="24" t="s">
        <v>182</v>
      </c>
      <c r="AA418" t="s">
        <v>145</v>
      </c>
      <c r="AC418">
        <f t="shared" si="6"/>
        <v>20396</v>
      </c>
      <c r="AD418">
        <v>0</v>
      </c>
    </row>
    <row r="419" spans="1:30" x14ac:dyDescent="0.2">
      <c r="A419">
        <v>1999</v>
      </c>
      <c r="B419">
        <v>7</v>
      </c>
      <c r="C419">
        <v>13</v>
      </c>
      <c r="D419">
        <v>13</v>
      </c>
      <c r="E419">
        <v>10</v>
      </c>
      <c r="F419">
        <v>45.7</v>
      </c>
      <c r="G419">
        <v>26.49</v>
      </c>
      <c r="H419">
        <v>132</v>
      </c>
      <c r="J419" s="5">
        <v>4.7</v>
      </c>
      <c r="K419" s="5">
        <v>4</v>
      </c>
      <c r="M419" s="12" t="s">
        <v>150</v>
      </c>
      <c r="N419">
        <v>68</v>
      </c>
      <c r="O419">
        <v>49</v>
      </c>
      <c r="P419">
        <v>142</v>
      </c>
      <c r="Q419">
        <v>184</v>
      </c>
      <c r="R419">
        <v>62</v>
      </c>
      <c r="S419">
        <v>47</v>
      </c>
      <c r="T419">
        <v>303</v>
      </c>
      <c r="U419">
        <v>8</v>
      </c>
      <c r="V419">
        <v>208</v>
      </c>
      <c r="W419">
        <v>37</v>
      </c>
      <c r="X419">
        <v>43</v>
      </c>
      <c r="Y419">
        <v>52</v>
      </c>
      <c r="Z419" s="24" t="s">
        <v>190</v>
      </c>
      <c r="AA419" t="s">
        <v>145</v>
      </c>
      <c r="AC419">
        <f t="shared" si="6"/>
        <v>20397</v>
      </c>
      <c r="AD419">
        <v>1</v>
      </c>
    </row>
    <row r="420" spans="1:30" x14ac:dyDescent="0.2">
      <c r="A420">
        <v>1999</v>
      </c>
      <c r="B420">
        <v>11</v>
      </c>
      <c r="C420">
        <v>8</v>
      </c>
      <c r="D420">
        <v>19</v>
      </c>
      <c r="E420">
        <v>22</v>
      </c>
      <c r="F420">
        <v>45.53</v>
      </c>
      <c r="G420">
        <v>26.35</v>
      </c>
      <c r="H420">
        <v>138</v>
      </c>
      <c r="J420" s="5">
        <v>5.2</v>
      </c>
      <c r="K420" s="5">
        <v>4.5999999999999996</v>
      </c>
      <c r="M420" s="12" t="s">
        <v>150</v>
      </c>
      <c r="N420">
        <v>254</v>
      </c>
      <c r="O420">
        <v>39</v>
      </c>
      <c r="P420">
        <v>109</v>
      </c>
      <c r="Q420">
        <v>50</v>
      </c>
      <c r="R420">
        <v>53</v>
      </c>
      <c r="S420">
        <v>75</v>
      </c>
      <c r="T420">
        <v>150</v>
      </c>
      <c r="U420">
        <v>7</v>
      </c>
      <c r="V420">
        <v>59</v>
      </c>
      <c r="W420">
        <v>12</v>
      </c>
      <c r="X420">
        <v>270</v>
      </c>
      <c r="Y420">
        <v>76</v>
      </c>
      <c r="Z420" s="24" t="s">
        <v>191</v>
      </c>
      <c r="AA420" t="s">
        <v>145</v>
      </c>
      <c r="AC420">
        <f t="shared" si="6"/>
        <v>20398</v>
      </c>
      <c r="AD420">
        <v>0</v>
      </c>
    </row>
    <row r="421" spans="1:30" x14ac:dyDescent="0.2">
      <c r="A421">
        <v>1999</v>
      </c>
      <c r="B421">
        <v>11</v>
      </c>
      <c r="C421">
        <v>14</v>
      </c>
      <c r="D421">
        <v>9</v>
      </c>
      <c r="E421">
        <v>5</v>
      </c>
      <c r="F421">
        <v>45.52</v>
      </c>
      <c r="G421">
        <v>26.27</v>
      </c>
      <c r="H421">
        <v>132</v>
      </c>
      <c r="J421" s="5">
        <v>5.2</v>
      </c>
      <c r="K421" s="5">
        <v>4.5999999999999996</v>
      </c>
      <c r="M421" s="12" t="s">
        <v>150</v>
      </c>
      <c r="N421">
        <v>242</v>
      </c>
      <c r="O421">
        <v>43</v>
      </c>
      <c r="P421">
        <v>84</v>
      </c>
      <c r="Q421">
        <v>71</v>
      </c>
      <c r="R421">
        <v>47</v>
      </c>
      <c r="S421">
        <v>96</v>
      </c>
      <c r="T421">
        <v>157</v>
      </c>
      <c r="U421">
        <v>2</v>
      </c>
      <c r="V421">
        <v>247</v>
      </c>
      <c r="W421">
        <v>4</v>
      </c>
      <c r="X421">
        <v>41</v>
      </c>
      <c r="Y421">
        <v>85</v>
      </c>
      <c r="Z421" s="24" t="s">
        <v>181</v>
      </c>
      <c r="AA421" t="s">
        <v>145</v>
      </c>
      <c r="AC421">
        <f t="shared" si="6"/>
        <v>20399</v>
      </c>
      <c r="AD421">
        <v>0</v>
      </c>
    </row>
    <row r="422" spans="1:30" x14ac:dyDescent="0.2">
      <c r="A422">
        <v>2000</v>
      </c>
      <c r="B422">
        <v>3</v>
      </c>
      <c r="C422">
        <v>8</v>
      </c>
      <c r="D422">
        <v>22</v>
      </c>
      <c r="E422">
        <v>11</v>
      </c>
      <c r="F422">
        <v>45.87</v>
      </c>
      <c r="G422">
        <v>26.71</v>
      </c>
      <c r="H422">
        <v>71</v>
      </c>
      <c r="J422" s="5">
        <v>5.2</v>
      </c>
      <c r="K422" s="5">
        <v>4.4000000000000004</v>
      </c>
      <c r="M422" s="12" t="s">
        <v>150</v>
      </c>
      <c r="N422">
        <v>268</v>
      </c>
      <c r="O422">
        <v>37</v>
      </c>
      <c r="P422">
        <v>95</v>
      </c>
      <c r="Q422">
        <v>82</v>
      </c>
      <c r="R422">
        <v>53</v>
      </c>
      <c r="S422">
        <v>86</v>
      </c>
      <c r="T422">
        <v>174</v>
      </c>
      <c r="U422">
        <v>8</v>
      </c>
      <c r="V422">
        <v>84</v>
      </c>
      <c r="W422">
        <v>3</v>
      </c>
      <c r="X422">
        <v>332</v>
      </c>
      <c r="Y422">
        <v>82</v>
      </c>
      <c r="Z422" s="24" t="s">
        <v>186</v>
      </c>
      <c r="AA422" t="s">
        <v>145</v>
      </c>
      <c r="AC422">
        <f t="shared" si="6"/>
        <v>20400</v>
      </c>
      <c r="AD422">
        <v>3</v>
      </c>
    </row>
    <row r="423" spans="1:30" x14ac:dyDescent="0.2">
      <c r="A423">
        <v>2000</v>
      </c>
      <c r="B423">
        <v>4</v>
      </c>
      <c r="C423">
        <v>6</v>
      </c>
      <c r="D423">
        <v>0</v>
      </c>
      <c r="E423">
        <v>10</v>
      </c>
      <c r="F423">
        <v>45.74</v>
      </c>
      <c r="G423">
        <v>26.66</v>
      </c>
      <c r="H423">
        <v>143</v>
      </c>
      <c r="J423" s="5">
        <v>5.6</v>
      </c>
      <c r="K423" s="5">
        <v>5</v>
      </c>
      <c r="M423" s="12" t="s">
        <v>150</v>
      </c>
      <c r="N423">
        <v>86</v>
      </c>
      <c r="O423">
        <v>21</v>
      </c>
      <c r="P423">
        <v>128</v>
      </c>
      <c r="Q423">
        <v>226</v>
      </c>
      <c r="R423">
        <v>74</v>
      </c>
      <c r="S423">
        <v>77</v>
      </c>
      <c r="T423">
        <v>326</v>
      </c>
      <c r="U423">
        <v>28</v>
      </c>
      <c r="V423">
        <v>230</v>
      </c>
      <c r="W423">
        <v>13</v>
      </c>
      <c r="X423">
        <v>118</v>
      </c>
      <c r="Y423">
        <v>59</v>
      </c>
      <c r="Z423" s="24" t="s">
        <v>185</v>
      </c>
      <c r="AA423" t="s">
        <v>145</v>
      </c>
      <c r="AC423">
        <f t="shared" si="6"/>
        <v>20401</v>
      </c>
      <c r="AD423">
        <v>0</v>
      </c>
    </row>
    <row r="424" spans="1:30" x14ac:dyDescent="0.2">
      <c r="A424">
        <v>2000</v>
      </c>
      <c r="B424">
        <v>5</v>
      </c>
      <c r="C424">
        <v>10</v>
      </c>
      <c r="D424">
        <v>4</v>
      </c>
      <c r="E424">
        <v>27</v>
      </c>
      <c r="F424">
        <v>45.61</v>
      </c>
      <c r="G424">
        <v>26.55</v>
      </c>
      <c r="H424">
        <v>131</v>
      </c>
      <c r="J424" s="5">
        <v>5</v>
      </c>
      <c r="K424" s="5">
        <v>4.0999999999999996</v>
      </c>
      <c r="M424" s="12" t="s">
        <v>150</v>
      </c>
      <c r="N424">
        <v>289</v>
      </c>
      <c r="O424">
        <v>37</v>
      </c>
      <c r="P424">
        <v>104</v>
      </c>
      <c r="Q424">
        <v>92</v>
      </c>
      <c r="R424">
        <v>54</v>
      </c>
      <c r="S424">
        <v>80</v>
      </c>
      <c r="T424">
        <v>189</v>
      </c>
      <c r="U424">
        <v>9</v>
      </c>
      <c r="V424">
        <v>98</v>
      </c>
      <c r="W424">
        <v>8</v>
      </c>
      <c r="X424">
        <v>324</v>
      </c>
      <c r="Y424">
        <v>78</v>
      </c>
      <c r="Z424" s="24" t="s">
        <v>189</v>
      </c>
      <c r="AA424" t="s">
        <v>145</v>
      </c>
      <c r="AC424">
        <f t="shared" si="6"/>
        <v>20402</v>
      </c>
      <c r="AD424">
        <v>2</v>
      </c>
    </row>
    <row r="425" spans="1:30" x14ac:dyDescent="0.2">
      <c r="A425">
        <v>2000</v>
      </c>
      <c r="B425">
        <v>7</v>
      </c>
      <c r="C425">
        <v>1</v>
      </c>
      <c r="D425">
        <v>20</v>
      </c>
      <c r="E425">
        <v>50</v>
      </c>
      <c r="F425">
        <v>45.8</v>
      </c>
      <c r="G425">
        <v>26.8</v>
      </c>
      <c r="H425">
        <v>70</v>
      </c>
      <c r="J425" s="5">
        <v>4.2</v>
      </c>
      <c r="K425" s="5">
        <v>3.4</v>
      </c>
      <c r="M425" s="12" t="s">
        <v>150</v>
      </c>
      <c r="N425">
        <v>231</v>
      </c>
      <c r="O425">
        <v>42</v>
      </c>
      <c r="P425">
        <v>134</v>
      </c>
      <c r="Q425">
        <v>358</v>
      </c>
      <c r="R425">
        <v>61</v>
      </c>
      <c r="S425">
        <v>58</v>
      </c>
      <c r="T425">
        <v>111</v>
      </c>
      <c r="U425">
        <v>11</v>
      </c>
      <c r="V425">
        <v>15</v>
      </c>
      <c r="W425">
        <v>28</v>
      </c>
      <c r="X425">
        <v>220</v>
      </c>
      <c r="Y425">
        <v>60</v>
      </c>
      <c r="Z425" s="24" t="s">
        <v>183</v>
      </c>
      <c r="AA425" t="s">
        <v>145</v>
      </c>
      <c r="AC425">
        <f t="shared" si="6"/>
        <v>20403</v>
      </c>
      <c r="AD425">
        <v>1</v>
      </c>
    </row>
    <row r="426" spans="1:30" x14ac:dyDescent="0.2">
      <c r="A426">
        <v>2000</v>
      </c>
      <c r="B426">
        <v>11</v>
      </c>
      <c r="C426">
        <v>30</v>
      </c>
      <c r="D426">
        <v>21</v>
      </c>
      <c r="E426">
        <v>31</v>
      </c>
      <c r="F426">
        <v>45.69</v>
      </c>
      <c r="G426">
        <v>26.47</v>
      </c>
      <c r="H426">
        <v>144</v>
      </c>
      <c r="J426" s="5">
        <v>4.7</v>
      </c>
      <c r="K426" s="5">
        <v>4.0999999999999996</v>
      </c>
      <c r="M426" s="12" t="s">
        <v>150</v>
      </c>
      <c r="N426">
        <v>328</v>
      </c>
      <c r="O426">
        <v>29</v>
      </c>
      <c r="P426">
        <v>104</v>
      </c>
      <c r="Q426">
        <v>133</v>
      </c>
      <c r="R426">
        <v>62</v>
      </c>
      <c r="S426">
        <v>83</v>
      </c>
      <c r="T426">
        <v>228</v>
      </c>
      <c r="U426">
        <v>17</v>
      </c>
      <c r="V426">
        <v>136</v>
      </c>
      <c r="W426">
        <v>6</v>
      </c>
      <c r="X426">
        <v>26</v>
      </c>
      <c r="Y426">
        <v>72</v>
      </c>
      <c r="Z426" s="24" t="s">
        <v>190</v>
      </c>
      <c r="AA426" t="s">
        <v>145</v>
      </c>
      <c r="AC426">
        <f t="shared" si="6"/>
        <v>20404</v>
      </c>
      <c r="AD426">
        <v>0</v>
      </c>
    </row>
    <row r="427" spans="1:30" x14ac:dyDescent="0.2">
      <c r="A427">
        <v>2000</v>
      </c>
      <c r="B427">
        <v>12</v>
      </c>
      <c r="C427">
        <v>16</v>
      </c>
      <c r="D427">
        <v>12</v>
      </c>
      <c r="E427">
        <v>47</v>
      </c>
      <c r="F427">
        <v>45.8</v>
      </c>
      <c r="G427">
        <v>26.59</v>
      </c>
      <c r="H427">
        <v>155</v>
      </c>
      <c r="J427" s="5">
        <v>4.5</v>
      </c>
      <c r="K427" s="5">
        <v>3.8</v>
      </c>
      <c r="M427" s="12" t="s">
        <v>150</v>
      </c>
      <c r="N427">
        <v>112</v>
      </c>
      <c r="O427">
        <v>83</v>
      </c>
      <c r="P427">
        <v>-179</v>
      </c>
      <c r="Q427">
        <v>22</v>
      </c>
      <c r="R427">
        <v>89</v>
      </c>
      <c r="S427">
        <v>-7</v>
      </c>
      <c r="T427">
        <v>337</v>
      </c>
      <c r="U427">
        <v>5</v>
      </c>
      <c r="V427">
        <v>197</v>
      </c>
      <c r="W427">
        <v>84</v>
      </c>
      <c r="X427">
        <v>67</v>
      </c>
      <c r="Y427">
        <v>4</v>
      </c>
      <c r="Z427" s="24" t="s">
        <v>182</v>
      </c>
      <c r="AA427" t="s">
        <v>145</v>
      </c>
      <c r="AC427">
        <f t="shared" si="6"/>
        <v>20405</v>
      </c>
      <c r="AD427">
        <v>2</v>
      </c>
    </row>
    <row r="428" spans="1:30" x14ac:dyDescent="0.2">
      <c r="A428">
        <v>2000</v>
      </c>
      <c r="B428">
        <v>12</v>
      </c>
      <c r="C428">
        <v>28</v>
      </c>
      <c r="D428">
        <v>0</v>
      </c>
      <c r="E428">
        <v>17</v>
      </c>
      <c r="F428">
        <v>45.81</v>
      </c>
      <c r="G428">
        <v>26.73</v>
      </c>
      <c r="H428">
        <v>137</v>
      </c>
      <c r="J428" s="5">
        <v>4.4000000000000004</v>
      </c>
      <c r="K428" s="5">
        <v>3.6</v>
      </c>
      <c r="M428" s="12" t="s">
        <v>150</v>
      </c>
      <c r="N428">
        <v>272</v>
      </c>
      <c r="O428">
        <v>79</v>
      </c>
      <c r="P428">
        <v>-169</v>
      </c>
      <c r="Q428">
        <v>179</v>
      </c>
      <c r="R428">
        <v>79</v>
      </c>
      <c r="S428">
        <v>-12</v>
      </c>
      <c r="T428">
        <v>136</v>
      </c>
      <c r="U428">
        <v>16</v>
      </c>
      <c r="V428">
        <v>318</v>
      </c>
      <c r="W428">
        <v>74</v>
      </c>
      <c r="X428">
        <v>226</v>
      </c>
      <c r="Y428">
        <v>1</v>
      </c>
      <c r="Z428" s="24" t="s">
        <v>180</v>
      </c>
      <c r="AA428" t="s">
        <v>145</v>
      </c>
      <c r="AC428">
        <f t="shared" si="6"/>
        <v>20406</v>
      </c>
      <c r="AD428">
        <v>0</v>
      </c>
    </row>
    <row r="429" spans="1:30" x14ac:dyDescent="0.2">
      <c r="M429" s="12"/>
    </row>
    <row r="430" spans="1:30" x14ac:dyDescent="0.2">
      <c r="K430" s="10"/>
      <c r="M430" s="12"/>
    </row>
    <row r="431" spans="1:30" x14ac:dyDescent="0.2">
      <c r="M431" s="12"/>
    </row>
    <row r="432" spans="1:30" x14ac:dyDescent="0.2">
      <c r="M432" s="12"/>
    </row>
    <row r="433" spans="13:13" x14ac:dyDescent="0.2">
      <c r="M433" s="12"/>
    </row>
  </sheetData>
  <autoFilter ref="A1:AD1" xr:uid="{7DA2EC8E-D5FE-414C-8C7C-2F8971A6B5AE}"/>
  <sortState ref="A1:AD428">
    <sortCondition ref="A2:A428"/>
    <sortCondition ref="B2:B428"/>
    <sortCondition ref="C2:C428"/>
    <sortCondition ref="D2:D428"/>
    <sortCondition ref="E2:E428"/>
  </sortState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crustal_eqs</vt:lpstr>
      <vt:lpstr>intermediate-depth_eqs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</dc:creator>
  <cp:lastModifiedBy>user</cp:lastModifiedBy>
  <dcterms:created xsi:type="dcterms:W3CDTF">2017-11-17T09:08:50Z</dcterms:created>
  <dcterms:modified xsi:type="dcterms:W3CDTF">2019-04-25T07:26:36Z</dcterms:modified>
</cp:coreProperties>
</file>